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865" activeTab="15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</sheets>
  <calcPr calcId="162913"/>
</workbook>
</file>

<file path=xl/calcChain.xml><?xml version="1.0" encoding="utf-8"?>
<calcChain xmlns="http://schemas.openxmlformats.org/spreadsheetml/2006/main">
  <c r="B29" i="67" l="1"/>
  <c r="B58" i="69" l="1"/>
  <c r="B29" i="63"/>
  <c r="B61" i="83"/>
  <c r="B58" i="83"/>
  <c r="B54" i="83"/>
  <c r="B50" i="83"/>
  <c r="B29" i="83"/>
  <c r="B18" i="83"/>
  <c r="B205" i="82"/>
  <c r="B202" i="82"/>
  <c r="B198" i="82"/>
  <c r="B194" i="82"/>
  <c r="B29" i="82"/>
  <c r="B18" i="82"/>
  <c r="B61" i="81"/>
  <c r="B58" i="81"/>
  <c r="B54" i="81"/>
  <c r="B46" i="81" s="1"/>
  <c r="B50" i="81"/>
  <c r="B29" i="81"/>
  <c r="B18" i="81"/>
  <c r="B61" i="80"/>
  <c r="B58" i="80"/>
  <c r="B54" i="80"/>
  <c r="B50" i="80"/>
  <c r="B29" i="80"/>
  <c r="B18" i="80"/>
  <c r="B61" i="79"/>
  <c r="B58" i="79"/>
  <c r="B54" i="79"/>
  <c r="B50" i="79"/>
  <c r="B29" i="79"/>
  <c r="B18" i="79"/>
  <c r="B61" i="78"/>
  <c r="B58" i="78"/>
  <c r="B54" i="78"/>
  <c r="B50" i="78"/>
  <c r="B46" i="78"/>
  <c r="B29" i="78"/>
  <c r="B18" i="78"/>
  <c r="B61" i="77"/>
  <c r="B58" i="77"/>
  <c r="B54" i="77"/>
  <c r="B50" i="77"/>
  <c r="B29" i="77"/>
  <c r="B18" i="77"/>
  <c r="B61" i="76"/>
  <c r="B58" i="76"/>
  <c r="B54" i="76"/>
  <c r="B50" i="76"/>
  <c r="B46" i="76" s="1"/>
  <c r="B29" i="76"/>
  <c r="B18" i="76"/>
  <c r="B61" i="75"/>
  <c r="B58" i="75"/>
  <c r="B54" i="75"/>
  <c r="B50" i="75"/>
  <c r="B29" i="75"/>
  <c r="B18" i="75"/>
  <c r="B61" i="74"/>
  <c r="B58" i="74"/>
  <c r="B54" i="74"/>
  <c r="B50" i="74"/>
  <c r="B46" i="74" s="1"/>
  <c r="B29" i="74"/>
  <c r="B18" i="74"/>
  <c r="B61" i="73"/>
  <c r="B58" i="73"/>
  <c r="B54" i="73"/>
  <c r="B50" i="73"/>
  <c r="B29" i="73"/>
  <c r="B18" i="73"/>
  <c r="B61" i="71"/>
  <c r="B58" i="71"/>
  <c r="B54" i="71"/>
  <c r="B50" i="71"/>
  <c r="B29" i="71"/>
  <c r="B18" i="71"/>
  <c r="B61" i="70"/>
  <c r="B46" i="70" s="1"/>
  <c r="B58" i="70"/>
  <c r="B54" i="70"/>
  <c r="B50" i="70"/>
  <c r="B29" i="70"/>
  <c r="B18" i="70"/>
  <c r="B88" i="69"/>
  <c r="B85" i="69"/>
  <c r="B81" i="69"/>
  <c r="B29" i="69"/>
  <c r="B18" i="69"/>
  <c r="B61" i="68"/>
  <c r="B46" i="68" s="1"/>
  <c r="B58" i="68"/>
  <c r="B54" i="68"/>
  <c r="B50" i="68"/>
  <c r="B29" i="68"/>
  <c r="B18" i="68"/>
  <c r="B61" i="67"/>
  <c r="B58" i="67"/>
  <c r="B54" i="67"/>
  <c r="B50" i="67"/>
  <c r="B18" i="67"/>
  <c r="B171" i="66"/>
  <c r="B168" i="66"/>
  <c r="B164" i="66"/>
  <c r="B160" i="66"/>
  <c r="B29" i="66"/>
  <c r="B18" i="66"/>
  <c r="B61" i="65"/>
  <c r="B58" i="65"/>
  <c r="B54" i="65"/>
  <c r="B46" i="65" s="1"/>
  <c r="B50" i="65"/>
  <c r="B29" i="65"/>
  <c r="B18" i="65"/>
  <c r="B61" i="64"/>
  <c r="B58" i="64"/>
  <c r="B54" i="64"/>
  <c r="B50" i="64"/>
  <c r="B46" i="64" s="1"/>
  <c r="B29" i="64"/>
  <c r="B18" i="64"/>
  <c r="B86" i="63"/>
  <c r="B83" i="63"/>
  <c r="B79" i="63"/>
  <c r="B63" i="63"/>
  <c r="B18" i="63"/>
  <c r="B61" i="62"/>
  <c r="B58" i="62"/>
  <c r="B54" i="62"/>
  <c r="B50" i="62"/>
  <c r="B29" i="62"/>
  <c r="B18" i="62"/>
  <c r="B61" i="61"/>
  <c r="B58" i="61"/>
  <c r="B54" i="61"/>
  <c r="B50" i="61"/>
  <c r="B29" i="61"/>
  <c r="B18" i="61"/>
  <c r="B61" i="60"/>
  <c r="B58" i="60"/>
  <c r="B54" i="60"/>
  <c r="B50" i="60"/>
  <c r="B29" i="60"/>
  <c r="B18" i="60"/>
  <c r="B61" i="59"/>
  <c r="B58" i="59"/>
  <c r="B54" i="59"/>
  <c r="B50" i="59"/>
  <c r="B29" i="59"/>
  <c r="B18" i="59"/>
  <c r="B61" i="58"/>
  <c r="B58" i="58"/>
  <c r="B54" i="58"/>
  <c r="B50" i="58"/>
  <c r="B29" i="58"/>
  <c r="B18" i="58"/>
  <c r="B61" i="57"/>
  <c r="B58" i="57"/>
  <c r="B54" i="57"/>
  <c r="B50" i="57"/>
  <c r="B29" i="57"/>
  <c r="B18" i="57"/>
  <c r="B61" i="56"/>
  <c r="B58" i="56"/>
  <c r="B54" i="56"/>
  <c r="B50" i="56"/>
  <c r="B29" i="56"/>
  <c r="B18" i="56"/>
  <c r="B61" i="55"/>
  <c r="B58" i="55"/>
  <c r="B54" i="55"/>
  <c r="B50" i="55"/>
  <c r="B29" i="55"/>
  <c r="B18" i="55"/>
  <c r="B61" i="54"/>
  <c r="B58" i="54"/>
  <c r="B54" i="54"/>
  <c r="B50" i="54"/>
  <c r="B29" i="54"/>
  <c r="B18" i="54"/>
  <c r="B61" i="53"/>
  <c r="B58" i="53"/>
  <c r="B54" i="53"/>
  <c r="B50" i="53"/>
  <c r="B29" i="53"/>
  <c r="B18" i="53"/>
  <c r="B61" i="52"/>
  <c r="B58" i="52"/>
  <c r="B54" i="52"/>
  <c r="B50" i="52"/>
  <c r="B79" i="68" l="1"/>
  <c r="B46" i="52"/>
  <c r="B46" i="54"/>
  <c r="B46" i="56"/>
  <c r="B79" i="56" s="1"/>
  <c r="B46" i="58"/>
  <c r="B79" i="58" s="1"/>
  <c r="B46" i="60"/>
  <c r="B79" i="60" s="1"/>
  <c r="B46" i="62"/>
  <c r="B46" i="73"/>
  <c r="B79" i="73" s="1"/>
  <c r="B46" i="80"/>
  <c r="B79" i="80" s="1"/>
  <c r="B46" i="67"/>
  <c r="B79" i="67" s="1"/>
  <c r="B46" i="75"/>
  <c r="B46" i="77"/>
  <c r="B79" i="77" s="1"/>
  <c r="B46" i="79"/>
  <c r="B79" i="79" s="1"/>
  <c r="B46" i="83"/>
  <c r="B79" i="83" s="1"/>
  <c r="B190" i="82"/>
  <c r="B223" i="82" s="1"/>
  <c r="B46" i="53"/>
  <c r="B79" i="53" s="1"/>
  <c r="B79" i="54"/>
  <c r="B46" i="55"/>
  <c r="B79" i="55" s="1"/>
  <c r="B46" i="57"/>
  <c r="B79" i="57" s="1"/>
  <c r="B46" i="59"/>
  <c r="B79" i="59" s="1"/>
  <c r="B46" i="61"/>
  <c r="B79" i="61" s="1"/>
  <c r="B79" i="64"/>
  <c r="B156" i="66"/>
  <c r="B189" i="66" s="1"/>
  <c r="B46" i="71"/>
  <c r="B79" i="71" s="1"/>
  <c r="B79" i="65"/>
  <c r="B79" i="74"/>
  <c r="B79" i="78"/>
  <c r="B79" i="75"/>
  <c r="B79" i="81"/>
  <c r="B54" i="69"/>
  <c r="B106" i="69" s="1"/>
  <c r="B59" i="63"/>
  <c r="B104" i="63" s="1"/>
  <c r="B79" i="76"/>
  <c r="B79" i="70"/>
  <c r="B79" i="62"/>
  <c r="B18" i="52"/>
  <c r="B29" i="52"/>
  <c r="B79" i="52" s="1"/>
</calcChain>
</file>

<file path=xl/sharedStrings.xml><?xml version="1.0" encoding="utf-8"?>
<sst xmlns="http://schemas.openxmlformats.org/spreadsheetml/2006/main" count="1685" uniqueCount="311">
  <si>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</si>
  <si>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</si>
  <si>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</si>
  <si>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</si>
  <si>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</si>
  <si>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</si>
  <si>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</si>
  <si>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</si>
  <si>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</si>
  <si>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</si>
  <si>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</si>
  <si>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</si>
  <si>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</si>
  <si>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</si>
  <si>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</si>
  <si>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</si>
  <si>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</si>
  <si>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</si>
  <si>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</si>
  <si>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</si>
  <si>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platilor efectuate in luna IUNIE 2020</t>
  </si>
  <si>
    <t>20.01.09</t>
  </si>
  <si>
    <t>Sanimed International</t>
  </si>
  <si>
    <t>Mat caracter functional</t>
  </si>
  <si>
    <t>Decorias</t>
  </si>
  <si>
    <t>Prestari servicii</t>
  </si>
  <si>
    <t>20.01.30</t>
  </si>
  <si>
    <t>LINDE GAZ</t>
  </si>
  <si>
    <t>DEDEMAN</t>
  </si>
  <si>
    <t xml:space="preserve">Assist </t>
  </si>
  <si>
    <t>20.05.30</t>
  </si>
  <si>
    <t>Obiecte de inventar</t>
  </si>
  <si>
    <t>SPITALUL JUD SUCEAVA</t>
  </si>
  <si>
    <t>ATI</t>
  </si>
  <si>
    <t>BOLI TRANSMISIBILE</t>
  </si>
  <si>
    <t>SPITALUL MUN FALTICENI</t>
  </si>
  <si>
    <t>COL UTERIN</t>
  </si>
  <si>
    <t>SPITALUL GURA HUMORULUI</t>
  </si>
  <si>
    <t>TBC</t>
  </si>
  <si>
    <t>20.01.03</t>
  </si>
  <si>
    <t>E ON ENERGIE</t>
  </si>
  <si>
    <t>CH ENERGIE</t>
  </si>
  <si>
    <t>20.01.08</t>
  </si>
  <si>
    <t>VODAFONE ROM</t>
  </si>
  <si>
    <t>CH ABONAMENTE</t>
  </si>
  <si>
    <t>SALAMANDER</t>
  </si>
  <si>
    <t>TAMPLARIE PVC LABORATOR</t>
  </si>
  <si>
    <t>20.06.01</t>
  </si>
  <si>
    <t>Personalul DSP</t>
  </si>
  <si>
    <t>Cheltuieli deplasare</t>
  </si>
  <si>
    <t>CMA DR DASCAL EVGHENIA</t>
  </si>
  <si>
    <t>CMA DR ROTARU IRINA SI ROBERT</t>
  </si>
  <si>
    <t>CMA DR SAPLACAN MIRCEA</t>
  </si>
  <si>
    <t>CMI DR AFADAROAIE DANIELA</t>
  </si>
  <si>
    <t>CMI DR AGACHE IOAN</t>
  </si>
  <si>
    <t>CMI DR ALEXANDRU DOINA</t>
  </si>
  <si>
    <t>CMI DR ANDRIESCU RODICA</t>
  </si>
  <si>
    <t>CMI DR ANDRIOAIA D AURICA</t>
  </si>
  <si>
    <t>CMI DR ANECULAESEI  M TATIANA</t>
  </si>
  <si>
    <t>CMI DR ASMARANDEI CORINA CAMELIA</t>
  </si>
  <si>
    <t>CMI DR ATODIRESEI MAGDALENA</t>
  </si>
  <si>
    <t>CMI DR AVRAMIA I LIVIA DOINITA</t>
  </si>
  <si>
    <t>CMI DR BADRAJAN IRINA IOANA</t>
  </si>
  <si>
    <t>CMI DR BAJESCU ANA</t>
  </si>
  <si>
    <t>CMI DR BARTOS  M RODICA</t>
  </si>
  <si>
    <t>CMI DR BICHIR  MIRELA ROXANA</t>
  </si>
  <si>
    <t>CMI DR BOLD FLORICA</t>
  </si>
  <si>
    <t>CMI DR BOLOGA I MARIA</t>
  </si>
  <si>
    <t>CMI DR BOTEZ ELENA SIMONA</t>
  </si>
  <si>
    <t>CMI DR BUTE MIHAELA DANA</t>
  </si>
  <si>
    <t xml:space="preserve">CMI DR BUTNARU MAIORESCU ANTONETA  </t>
  </si>
  <si>
    <t>CMI DR CALUGARITA ALINA VALERICA</t>
  </si>
  <si>
    <t xml:space="preserve">CMI DR CHITAN CARMEN </t>
  </si>
  <si>
    <t>CMI DR CHITICARIU ANGELA</t>
  </si>
  <si>
    <t>CMI DR CIJEVSCHI DUMITRU</t>
  </si>
  <si>
    <t>CMI DR CIMPOIES  ELENA</t>
  </si>
  <si>
    <t>CMI DR CIOBANU IULIANA ANCUTA</t>
  </si>
  <si>
    <t>CMI DR CIOBANU RAMONA</t>
  </si>
  <si>
    <t>CMI DR CIOBOTAR CRISTINA</t>
  </si>
  <si>
    <t>CMI DR CIOCIRLAN ANDREEA</t>
  </si>
  <si>
    <t>CMI DR COFLER V GEORGETA</t>
  </si>
  <si>
    <t>CMI DR COPERZA EMILIA</t>
  </si>
  <si>
    <t>CMI DR CRETU RODICA BOGDANA</t>
  </si>
  <si>
    <t>CMI DR DANCIU LAURA IRINA</t>
  </si>
  <si>
    <t xml:space="preserve">CMI DR DAVID GABRIELA NICOLETA </t>
  </si>
  <si>
    <t>CMI DR DRAGAN A MARIA  ADRIANA</t>
  </si>
  <si>
    <t>CMI DR DUHANES GH IOLANDA LILIANA</t>
  </si>
  <si>
    <t>CMI DR FEDIUC CRISTINA</t>
  </si>
  <si>
    <t>CMI DR FINIS E OLGA</t>
  </si>
  <si>
    <t>CMI DR FLOREA MARIANA</t>
  </si>
  <si>
    <t>CMI DR FLORESCU MACRINA</t>
  </si>
  <si>
    <t>CMI DR GOSPODARU I STELIANA</t>
  </si>
  <si>
    <t>CMI DR GRIBINCEA IRINA</t>
  </si>
  <si>
    <t>CMI DR HAUCA LOREDANA</t>
  </si>
  <si>
    <t>CMI DR HOPULELE C ELIZA</t>
  </si>
  <si>
    <t>CMI DR IEREMCIUC ELENA</t>
  </si>
  <si>
    <t>CMI DR ILINCAN ELENA CECILIA</t>
  </si>
  <si>
    <t>CMI DR IONASCU MIHAIELA</t>
  </si>
  <si>
    <t xml:space="preserve">CMI DR IORDACHESCU M MEDA </t>
  </si>
  <si>
    <t>CMI DR JUCAN OANA OTILIA</t>
  </si>
  <si>
    <t>CMI DR LAZAR I GABRIELA</t>
  </si>
  <si>
    <t>CMI DR LUTA CRISTINA MIHAELA</t>
  </si>
  <si>
    <t>CMI DR LUTIA OLIMPIA</t>
  </si>
  <si>
    <t>CMI DR MARCEAN RALUCA</t>
  </si>
  <si>
    <t>CMI DR MATEI MANUELA ELENA</t>
  </si>
  <si>
    <t>CMI DR MERCORE LACRAMIOARA</t>
  </si>
  <si>
    <t xml:space="preserve">CMI DR MITITELU DOINA BRANDUSA </t>
  </si>
  <si>
    <t>CMI DR MITREA MATEI</t>
  </si>
  <si>
    <t>CMI DR MOCREI DANA</t>
  </si>
  <si>
    <t>CMI DR MOCREI GABRIELA</t>
  </si>
  <si>
    <t xml:space="preserve">CMI DR MOGARZAN MARIANA </t>
  </si>
  <si>
    <t>CMI DR MORHAN LILI</t>
  </si>
  <si>
    <t xml:space="preserve">CMI DR MOTORGA OBADA TAMARA </t>
  </si>
  <si>
    <t>CMI DR MUNTEAN MARIANA</t>
  </si>
  <si>
    <t xml:space="preserve">CMI DR NECHIFOR DANIELA </t>
  </si>
  <si>
    <t>CMI DR NICHIFOR VIRGINIA VALERIA</t>
  </si>
  <si>
    <t>CMI DR NISTOR  CIPRIAN</t>
  </si>
  <si>
    <t>CMI DR NISTOR MIRCEA</t>
  </si>
  <si>
    <t>CMI DR PAL CRISTIAN</t>
  </si>
  <si>
    <t xml:space="preserve">CMI DR PAL RALUCA </t>
  </si>
  <si>
    <t>CMI DR PAPUC RUMINITA MARIA</t>
  </si>
  <si>
    <t>CMI DR PAZIUC CONSTANTA</t>
  </si>
  <si>
    <t>CMI DR PETRUESCU AUREL</t>
  </si>
  <si>
    <t>CMI DR POPA FLORENTINA</t>
  </si>
  <si>
    <t xml:space="preserve">CMI DR POPESCU ADRIAN </t>
  </si>
  <si>
    <t xml:space="preserve">CMI DR PRELIPCEAN ANGELA </t>
  </si>
  <si>
    <t>CMI DR PREUTESCU JENICA</t>
  </si>
  <si>
    <t>CMI DR ROSU CARMEN MIHAELA</t>
  </si>
  <si>
    <t>CMI DR RUSU CARMEN GABY</t>
  </si>
  <si>
    <t>CMI DR SANDU GEORGETA</t>
  </si>
  <si>
    <t>CMI DR SARBU ELENA</t>
  </si>
  <si>
    <t xml:space="preserve">CMI DR SERBAN ADRIANA </t>
  </si>
  <si>
    <t>CMI DR SINDILARIU LIDIA</t>
  </si>
  <si>
    <t xml:space="preserve">CMI DR SLEVOACA LACRAMIOARA </t>
  </si>
  <si>
    <t>CMI DR STAFIE LIDIA ANIȘOARA</t>
  </si>
  <si>
    <t>CMI DR STEFAN MIHAELA</t>
  </si>
  <si>
    <t>CMI DR STRUGARI ELENA</t>
  </si>
  <si>
    <t>CMI DR SUIU LAURA LILIANA</t>
  </si>
  <si>
    <t>CMI DR SVEDUNEAC  DOMNICA VERONICA</t>
  </si>
  <si>
    <t>CMI DR TANASICIUC DOINA NICOLETA</t>
  </si>
  <si>
    <t>CMI DR TEODORESCU LAURA</t>
  </si>
  <si>
    <t>CMI DR TOADER LILIANA</t>
  </si>
  <si>
    <t>CMI DR TUDORAS CAROLINA</t>
  </si>
  <si>
    <t>CMI DR VASILCU TEODOR  RADU</t>
  </si>
  <si>
    <t xml:space="preserve">CMI DR VESELOVSCHI MARIA </t>
  </si>
  <si>
    <t xml:space="preserve">CMI DR VIORESCU GABRIELA </t>
  </si>
  <si>
    <t>CMI DR VISKI OLGA IOLANDA</t>
  </si>
  <si>
    <t>CMI DR ZVOLINSCHI RODICA</t>
  </si>
  <si>
    <t xml:space="preserve">SC ADG MEDICAL SRL </t>
  </si>
  <si>
    <t>SC CHIFANMED SRL</t>
  </si>
  <si>
    <t>SC LAPUSAN GHEORGHE DAN SRL</t>
  </si>
  <si>
    <t xml:space="preserve">SC MAKOS MED SRL </t>
  </si>
  <si>
    <t>SC MED FAM HELP SRL</t>
  </si>
  <si>
    <t xml:space="preserve">SC PALTIMEDLAB SRL </t>
  </si>
  <si>
    <t>SC RENIMED SRL</t>
  </si>
  <si>
    <t>SC TILIHOI FLORIN SRL</t>
  </si>
  <si>
    <t>30.30.1.1</t>
  </si>
  <si>
    <t>IMUNIZARI</t>
  </si>
  <si>
    <t>20.01.01</t>
  </si>
  <si>
    <t>LIDANA COM</t>
  </si>
  <si>
    <t>CH MATERIALE</t>
  </si>
  <si>
    <t>TINMAR ENERGY</t>
  </si>
  <si>
    <t>CERTIFICATE VERZI</t>
  </si>
  <si>
    <t>TESS HOUSE ENERGY</t>
  </si>
  <si>
    <t>20.01.04</t>
  </si>
  <si>
    <t>ACET SA</t>
  </si>
  <si>
    <t>CH CU APA</t>
  </si>
  <si>
    <t>20.01.05</t>
  </si>
  <si>
    <t>OMV PETROM</t>
  </si>
  <si>
    <t>CH COMBUSTIBIL</t>
  </si>
  <si>
    <t>TELEKOM ROM MOBILE COMM</t>
  </si>
  <si>
    <t>RCS&amp;RDS</t>
  </si>
  <si>
    <t>CN POSTA</t>
  </si>
  <si>
    <t>CH POSTALE</t>
  </si>
  <si>
    <t>COSMI VAS</t>
  </si>
  <si>
    <t>SERVICII</t>
  </si>
  <si>
    <t>TEHNO DINAMIC</t>
  </si>
  <si>
    <t>ACTA LEGIS</t>
  </si>
  <si>
    <t>CH M.OFIC.</t>
  </si>
  <si>
    <t>20.30.30</t>
  </si>
  <si>
    <t>II BLESNEAG</t>
  </si>
  <si>
    <t>SERVICII SSM</t>
  </si>
  <si>
    <t>INFO WORLD</t>
  </si>
  <si>
    <t>SOLVPOP LIFT</t>
  </si>
  <si>
    <t>YADS SERV</t>
  </si>
  <si>
    <t>SERVICII CURATENIE</t>
  </si>
  <si>
    <t>COMP DE INFORMATICA</t>
  </si>
  <si>
    <t>MASTER SOLUTION</t>
  </si>
  <si>
    <t>SISTEM CONECT</t>
  </si>
  <si>
    <t>ECOSOFT</t>
  </si>
  <si>
    <t>ICI BUCURESTI</t>
  </si>
  <si>
    <t xml:space="preserve">VODAFONE </t>
  </si>
  <si>
    <t>DNS BIROTICA</t>
  </si>
  <si>
    <t>UNIFARM SA</t>
  </si>
  <si>
    <t>DIAMEDIX IMPEX SA</t>
  </si>
  <si>
    <t>20.04.02</t>
  </si>
  <si>
    <t>MEDEXPERT PROFESSIONAL SRL</t>
  </si>
  <si>
    <t>Sante International</t>
  </si>
  <si>
    <t>PRO INTEGRATOR</t>
  </si>
  <si>
    <t>20.04.04</t>
  </si>
  <si>
    <t>Panisprod Distributiie</t>
  </si>
  <si>
    <t>Mondeco</t>
  </si>
  <si>
    <t>INSP IASI</t>
  </si>
  <si>
    <t xml:space="preserve">Sanimed International </t>
  </si>
  <si>
    <t>20.04.03</t>
  </si>
  <si>
    <t>PN I.2</t>
  </si>
  <si>
    <t>GALAXI DESIGN</t>
  </si>
  <si>
    <t>PN V</t>
  </si>
  <si>
    <t>Mun Campulung Mold.</t>
  </si>
  <si>
    <t>com Sadova</t>
  </si>
  <si>
    <t>Mun Radauti</t>
  </si>
  <si>
    <t>Mun SV</t>
  </si>
  <si>
    <t>Comuna Brodina</t>
  </si>
  <si>
    <t>Comuna Moara</t>
  </si>
  <si>
    <t>Comuna Scheia</t>
  </si>
  <si>
    <t>Comuna Cacica</t>
  </si>
  <si>
    <t>Comuna Darmanesti</t>
  </si>
  <si>
    <t>Oras Gura -Humor</t>
  </si>
  <si>
    <t>Mun.Vatra -Dornei</t>
  </si>
  <si>
    <t>Comuna Putna</t>
  </si>
  <si>
    <t>51.01.73</t>
  </si>
  <si>
    <t>ch energie</t>
  </si>
  <si>
    <t>ch abonamente</t>
  </si>
  <si>
    <t>servicii</t>
  </si>
  <si>
    <t>SALAMANDER COM</t>
  </si>
  <si>
    <t>REPARATII</t>
  </si>
  <si>
    <t>CAPERA</t>
  </si>
  <si>
    <t>TELEKOM ROM COMM</t>
  </si>
  <si>
    <t>personalul DSP</t>
  </si>
  <si>
    <t>alocatii delegare</t>
  </si>
  <si>
    <t>10.01.13</t>
  </si>
  <si>
    <t>CMI DR BELECCIU SONIA</t>
  </si>
  <si>
    <t>CMI DR BOGHIAN ECATERINA</t>
  </si>
  <si>
    <t>CMI DR CACIC TANIA</t>
  </si>
  <si>
    <t>CMI DR CALIMAN MIHAI CATALIN</t>
  </si>
  <si>
    <t>CMI DR CHITESCU CARMEN</t>
  </si>
  <si>
    <t>CMI DR CIOBANU OANA MIHAELA</t>
  </si>
  <si>
    <t xml:space="preserve">CMI DR CIUPA ELENA </t>
  </si>
  <si>
    <t>CMI DR COJOCARU ILIE</t>
  </si>
  <si>
    <t>CMI DR CROITORIU GH. MIHAELA</t>
  </si>
  <si>
    <t>CMI DR DAN ALINA VERONICA</t>
  </si>
  <si>
    <t>CMI DR DORIN E MIHAI FLORIN</t>
  </si>
  <si>
    <t>CMI DR DORIN RODICA</t>
  </si>
  <si>
    <t>CMI DR DRAMBEI  ELENA</t>
  </si>
  <si>
    <t>CMI DR FRANCIUC IRINA</t>
  </si>
  <si>
    <t>CMI DR FUDULACHE  I JEAN CALIN</t>
  </si>
  <si>
    <t>CMI DR GAFITA GEORGETA</t>
  </si>
  <si>
    <t>CMI DR GAL  EVA GHEORGHITA</t>
  </si>
  <si>
    <t xml:space="preserve">CMI DR GRIGOREAN STELA </t>
  </si>
  <si>
    <t>CMI DR HORBANIUC EMANUELA CORINA</t>
  </si>
  <si>
    <t>CMI DR HORBANIUC MIRCEA ION</t>
  </si>
  <si>
    <t>CMI DR HUTANU ZENOVIA</t>
  </si>
  <si>
    <t>CMI DR IONESCU I ANTONETA CATRINEL</t>
  </si>
  <si>
    <t>CMI DR IONESI RODICA</t>
  </si>
  <si>
    <t>CMI DR JIHA CAMELIA</t>
  </si>
  <si>
    <t>CMI DR JORA DANIELA ANA</t>
  </si>
  <si>
    <t>CMI DR LUCAN LUCIA</t>
  </si>
  <si>
    <t>CMI DR LUPU VERONICA</t>
  </si>
  <si>
    <t>CMI DR MARIN DIANA LUIBINCA</t>
  </si>
  <si>
    <t>CMI DR MAXINEANU COROAMA CARMEN</t>
  </si>
  <si>
    <t>CMI DR MELINTE LELIA</t>
  </si>
  <si>
    <t>CMI DR MOCANU VALERIA</t>
  </si>
  <si>
    <t>CMI DR NADOLU ELISABETA</t>
  </si>
  <si>
    <t>CMI DR NEAMT IGNAT LORICA</t>
  </si>
  <si>
    <t>CMI DR OSTAFICIUC IRINA CARMEN</t>
  </si>
  <si>
    <t>CMI DR ORHEIANU ELVIRA</t>
  </si>
  <si>
    <t>CMI DR PARANICI PAPUSA</t>
  </si>
  <si>
    <t>CMI DR PASTRAV CAROLINA</t>
  </si>
  <si>
    <t>CMI DR PAVAL LIVIU</t>
  </si>
  <si>
    <t>CMI DR PAVAL RALUCA</t>
  </si>
  <si>
    <t>CMI DR PETROVICI ELENA</t>
  </si>
  <si>
    <t>CMI DR PRODAN ELENA</t>
  </si>
  <si>
    <t>CMI DR ROTAR LAURA STEFANIA</t>
  </si>
  <si>
    <t>CMI DR RUSU ILIADA</t>
  </si>
  <si>
    <t>CMI DR SERBAN ELENA DRAGUTA</t>
  </si>
  <si>
    <t>CMI DR TAMAS GEORGETA</t>
  </si>
  <si>
    <t xml:space="preserve">CMI DR TANASAN MIRELA </t>
  </si>
  <si>
    <t>CMI DR TCACIUC FLORIN DANIEL</t>
  </si>
  <si>
    <t>CMI DR URSACHE TUDOR</t>
  </si>
  <si>
    <t>CMI DR VATAFU  AUGUSTINA MARIA</t>
  </si>
  <si>
    <t>CMI DR VELICU MANUELA LUMINITA</t>
  </si>
  <si>
    <t>CMI DR VOLOSIN MARIA</t>
  </si>
  <si>
    <t>SC BOGDAN BOTEZ CMF SRL</t>
  </si>
  <si>
    <t>SC CENTRU SANATATE BUCOVINA SRL</t>
  </si>
  <si>
    <t>SC GRIGOCAB SRL</t>
  </si>
  <si>
    <t>SC HAPPY MARY SRL</t>
  </si>
  <si>
    <t>SC PERSONAL DOCTOR SRL</t>
  </si>
  <si>
    <t>imunizari</t>
  </si>
  <si>
    <t>E ON</t>
  </si>
  <si>
    <t>CH GAZ</t>
  </si>
  <si>
    <t>CH INTRETINERE</t>
  </si>
  <si>
    <t>CH ABONAMENT SOFT</t>
  </si>
  <si>
    <t xml:space="preserve">CH ABONAMENT </t>
  </si>
  <si>
    <t>Dedeman</t>
  </si>
  <si>
    <t>Materiale</t>
  </si>
  <si>
    <t>Euromatic</t>
  </si>
  <si>
    <t>Spitalul judetian</t>
  </si>
  <si>
    <t>Energie</t>
  </si>
  <si>
    <t>Ch materiale</t>
  </si>
  <si>
    <t>20.01.31</t>
  </si>
  <si>
    <t>SGPI Security</t>
  </si>
  <si>
    <t>Servicii Paza</t>
  </si>
  <si>
    <t>EMOB Design</t>
  </si>
  <si>
    <t>Ob inv</t>
  </si>
  <si>
    <t>TELECOMED</t>
  </si>
  <si>
    <t>OB INV</t>
  </si>
  <si>
    <t>ASSIST SOFTWARE</t>
  </si>
  <si>
    <t>CN IMPRIMERIA NATIONALA</t>
  </si>
  <si>
    <t>RETETE PSIHOTROPE</t>
  </si>
  <si>
    <t>TS</t>
  </si>
  <si>
    <t>DSP BTRL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</si>
</sst>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</cellStyleXfs>
  <cellXfs count="16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5" fillId="0" borderId="6" xfId="0" applyFont="1" applyBorder="1" applyAlignment="1">
      <alignment wrapText="1"/>
    </xf>
    <xf numFmtId="4" fontId="5" fillId="0" borderId="6" xfId="0" applyNumberFormat="1" applyFont="1" applyBorder="1"/>
    <xf numFmtId="0" fontId="6" fillId="0" borderId="6" xfId="0" applyFont="1" applyBorder="1"/>
    <xf numFmtId="0" fontId="5" fillId="0" borderId="6" xfId="0" applyFont="1" applyBorder="1"/>
    <xf numFmtId="0" fontId="0" fillId="0" borderId="31" xfId="0" applyBorder="1" applyAlignment="1">
      <alignment horizontal="center"/>
    </xf>
    <xf numFmtId="0" fontId="0" fillId="0" borderId="32" xfId="0" applyFill="1" applyBorder="1" applyAlignment="1">
      <alignment horizontal="center"/>
    </xf>
    <xf numFmtId="4" fontId="0" fillId="0" borderId="7" xfId="0" applyNumberFormat="1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7" fillId="0" borderId="32" xfId="0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/>
    </xf>
    <xf numFmtId="0" fontId="9" fillId="2" borderId="26" xfId="1" applyFont="1" applyFill="1" applyBorder="1" applyAlignment="1">
      <alignment horizontal="left" vertical="center"/>
    </xf>
    <xf numFmtId="0" fontId="9" fillId="2" borderId="26" xfId="1" applyFont="1" applyFill="1" applyBorder="1" applyAlignment="1">
      <alignment vertical="center" wrapText="1"/>
    </xf>
    <xf numFmtId="0" fontId="9" fillId="2" borderId="26" xfId="3" applyFont="1" applyFill="1" applyBorder="1" applyAlignment="1">
      <alignment vertical="center" wrapText="1"/>
    </xf>
    <xf numFmtId="0" fontId="9" fillId="2" borderId="26" xfId="4" applyFont="1" applyFill="1" applyBorder="1" applyAlignment="1">
      <alignment vertical="center" wrapText="1"/>
    </xf>
    <xf numFmtId="0" fontId="9" fillId="3" borderId="26" xfId="4" applyFont="1" applyFill="1" applyBorder="1" applyAlignment="1">
      <alignment vertical="center" wrapText="1"/>
    </xf>
    <xf numFmtId="0" fontId="9" fillId="3" borderId="26" xfId="1" applyFont="1" applyFill="1" applyBorder="1" applyAlignment="1">
      <alignment vertical="center" wrapText="1"/>
    </xf>
    <xf numFmtId="0" fontId="9" fillId="2" borderId="26" xfId="5" applyFont="1" applyFill="1" applyBorder="1" applyAlignment="1">
      <alignment horizontal="left" vertical="center" wrapText="1"/>
    </xf>
    <xf numFmtId="0" fontId="9" fillId="2" borderId="26" xfId="1" applyFont="1" applyFill="1" applyBorder="1" applyAlignment="1">
      <alignment horizontal="justify" vertical="center" wrapText="1"/>
    </xf>
    <xf numFmtId="0" fontId="9" fillId="2" borderId="26" xfId="6" applyFont="1" applyFill="1" applyBorder="1" applyAlignment="1">
      <alignment horizontal="left" vertical="center" wrapText="1"/>
    </xf>
    <xf numFmtId="0" fontId="9" fillId="2" borderId="26" xfId="7" applyFont="1" applyFill="1" applyBorder="1" applyAlignment="1">
      <alignment horizontal="left" vertical="center" wrapText="1"/>
    </xf>
    <xf numFmtId="0" fontId="9" fillId="2" borderId="26" xfId="1" applyFont="1" applyFill="1" applyBorder="1" applyAlignment="1">
      <alignment horizontal="left" vertical="center" wrapText="1"/>
    </xf>
    <xf numFmtId="0" fontId="9" fillId="3" borderId="26" xfId="7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/>
    </xf>
    <xf numFmtId="0" fontId="9" fillId="2" borderId="26" xfId="0" applyFont="1" applyFill="1" applyBorder="1" applyAlignment="1">
      <alignment horizontal="left"/>
    </xf>
    <xf numFmtId="0" fontId="9" fillId="2" borderId="26" xfId="8" applyFont="1" applyFill="1" applyBorder="1" applyAlignment="1">
      <alignment horizontal="left"/>
    </xf>
    <xf numFmtId="4" fontId="9" fillId="2" borderId="26" xfId="1" applyNumberFormat="1" applyFont="1" applyFill="1" applyBorder="1" applyAlignment="1">
      <alignment horizontal="center" vertical="center" wrapText="1"/>
    </xf>
    <xf numFmtId="2" fontId="9" fillId="2" borderId="26" xfId="1" applyNumberFormat="1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top"/>
    </xf>
    <xf numFmtId="0" fontId="7" fillId="0" borderId="9" xfId="0" applyFont="1" applyBorder="1" applyAlignment="1">
      <alignment horizontal="center" wrapText="1"/>
    </xf>
    <xf numFmtId="2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4" fontId="7" fillId="0" borderId="9" xfId="0" applyNumberFormat="1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4" fontId="7" fillId="0" borderId="7" xfId="0" applyNumberFormat="1" applyFont="1" applyFill="1" applyBorder="1" applyAlignment="1">
      <alignment horizontal="center"/>
    </xf>
    <xf numFmtId="0" fontId="0" fillId="2" borderId="33" xfId="0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26" xfId="0" applyFont="1" applyBorder="1" applyAlignment="1">
      <alignment horizontal="center" wrapText="1"/>
    </xf>
    <xf numFmtId="2" fontId="7" fillId="0" borderId="26" xfId="0" applyNumberFormat="1" applyFont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7" fillId="0" borderId="35" xfId="0" applyFont="1" applyBorder="1" applyAlignment="1">
      <alignment horizontal="center" wrapText="1"/>
    </xf>
    <xf numFmtId="0" fontId="0" fillId="0" borderId="35" xfId="0" applyBorder="1" applyAlignment="1">
      <alignment horizontal="center"/>
    </xf>
    <xf numFmtId="0" fontId="6" fillId="0" borderId="29" xfId="0" applyFont="1" applyBorder="1" applyAlignment="1">
      <alignment wrapText="1"/>
    </xf>
    <xf numFmtId="164" fontId="6" fillId="0" borderId="1" xfId="0" applyNumberFormat="1" applyFont="1" applyBorder="1"/>
    <xf numFmtId="0" fontId="6" fillId="0" borderId="5" xfId="0" applyFont="1" applyFill="1" applyBorder="1"/>
    <xf numFmtId="0" fontId="6" fillId="0" borderId="1" xfId="0" applyFont="1" applyBorder="1" applyAlignment="1">
      <alignment horizontal="left" vertical="center"/>
    </xf>
    <xf numFmtId="4" fontId="0" fillId="0" borderId="26" xfId="0" applyNumberFormat="1" applyBorder="1" applyAlignment="1">
      <alignment horizontal="center"/>
    </xf>
    <xf numFmtId="4" fontId="5" fillId="0" borderId="16" xfId="0" applyNumberFormat="1" applyFont="1" applyBorder="1"/>
    <xf numFmtId="4" fontId="5" fillId="0" borderId="26" xfId="0" applyNumberFormat="1" applyFont="1" applyBorder="1" applyAlignment="1">
      <alignment horizontal="right"/>
    </xf>
    <xf numFmtId="4" fontId="0" fillId="0" borderId="9" xfId="0" applyNumberFormat="1" applyFont="1" applyBorder="1" applyAlignment="1" applyProtection="1">
      <alignment horizontal="right"/>
      <protection locked="0"/>
    </xf>
    <xf numFmtId="0" fontId="14" fillId="2" borderId="26" xfId="1" applyFont="1" applyFill="1" applyBorder="1" applyAlignment="1"/>
    <xf numFmtId="0" fontId="14" fillId="2" borderId="26" xfId="3" applyFont="1" applyFill="1" applyBorder="1" applyAlignment="1"/>
    <xf numFmtId="0" fontId="14" fillId="3" borderId="26" xfId="1" applyFont="1" applyFill="1" applyBorder="1" applyAlignment="1"/>
    <xf numFmtId="0" fontId="14" fillId="2" borderId="26" xfId="4" applyFont="1" applyFill="1" applyBorder="1" applyAlignment="1"/>
    <xf numFmtId="0" fontId="14" fillId="3" borderId="26" xfId="4" applyFont="1" applyFill="1" applyBorder="1" applyAlignment="1"/>
    <xf numFmtId="0" fontId="14" fillId="2" borderId="26" xfId="5" applyFont="1" applyFill="1" applyBorder="1" applyAlignment="1"/>
    <xf numFmtId="0" fontId="14" fillId="2" borderId="26" xfId="6" applyFont="1" applyFill="1" applyBorder="1" applyAlignment="1"/>
    <xf numFmtId="0" fontId="14" fillId="3" borderId="26" xfId="6" applyFont="1" applyFill="1" applyBorder="1" applyAlignment="1"/>
    <xf numFmtId="0" fontId="14" fillId="2" borderId="26" xfId="7" applyFont="1" applyFill="1" applyBorder="1" applyAlignment="1"/>
    <xf numFmtId="0" fontId="14" fillId="2" borderId="26" xfId="0" applyFont="1" applyFill="1" applyBorder="1" applyAlignment="1"/>
    <xf numFmtId="0" fontId="14" fillId="3" borderId="26" xfId="0" applyFont="1" applyFill="1" applyBorder="1" applyAlignment="1"/>
    <xf numFmtId="0" fontId="14" fillId="2" borderId="26" xfId="8" applyFont="1" applyFill="1" applyBorder="1" applyAlignment="1"/>
    <xf numFmtId="2" fontId="14" fillId="2" borderId="26" xfId="1" applyNumberFormat="1" applyFont="1" applyFill="1" applyBorder="1" applyAlignment="1">
      <alignment horizontal="center"/>
    </xf>
  </cellXfs>
  <cellStyles count="9">
    <cellStyle name="Normal" xfId="0" builtinId="0"/>
    <cellStyle name="Normal 2" xfId="1"/>
    <cellStyle name="Normal 3" xfId="2"/>
    <cellStyle name="Normal 3 2" xfId="8"/>
    <cellStyle name="Normal_CAMPULUNG" xfId="7"/>
    <cellStyle name="Normal_FALTICENI" xfId="4"/>
    <cellStyle name="Normal_RADAUTI" xfId="5"/>
    <cellStyle name="Normal_SUCEAVA RURAL" xfId="3"/>
    <cellStyle name="Normal_SUCEAVA URBAN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8199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6865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B34" sqref="B34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85"/>
      <c r="B30" s="41"/>
      <c r="C30" s="98"/>
      <c r="D30" s="86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38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opLeftCell="A23" workbookViewId="0">
      <selection activeCell="G40" sqref="G40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128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87" t="s">
        <v>8</v>
      </c>
      <c r="B29" s="88">
        <f>SUM(B30:B55)</f>
        <v>155470.44</v>
      </c>
      <c r="C29" s="89"/>
      <c r="D29" s="90"/>
    </row>
    <row r="30" spans="1:4" s="2" customFormat="1" x14ac:dyDescent="0.25">
      <c r="A30" s="91" t="s">
        <v>21</v>
      </c>
      <c r="B30" s="93">
        <v>15000</v>
      </c>
      <c r="C30" s="129" t="s">
        <v>22</v>
      </c>
      <c r="D30" s="95" t="s">
        <v>23</v>
      </c>
    </row>
    <row r="31" spans="1:4" s="2" customFormat="1" x14ac:dyDescent="0.25">
      <c r="A31" s="92" t="s">
        <v>21</v>
      </c>
      <c r="B31" s="94">
        <v>1926.13</v>
      </c>
      <c r="C31" s="130" t="s">
        <v>24</v>
      </c>
      <c r="D31" s="86" t="s">
        <v>25</v>
      </c>
    </row>
    <row r="32" spans="1:4" s="2" customFormat="1" x14ac:dyDescent="0.25">
      <c r="A32" s="92" t="s">
        <v>26</v>
      </c>
      <c r="B32" s="94">
        <v>435.31</v>
      </c>
      <c r="C32" s="130" t="s">
        <v>27</v>
      </c>
      <c r="D32" s="86" t="s">
        <v>25</v>
      </c>
    </row>
    <row r="33" spans="1:4" s="2" customFormat="1" x14ac:dyDescent="0.25">
      <c r="A33" s="97"/>
      <c r="B33" s="94"/>
      <c r="C33" s="131"/>
      <c r="D33" s="86"/>
    </row>
    <row r="34" spans="1:4" s="2" customFormat="1" x14ac:dyDescent="0.25">
      <c r="A34" s="92" t="s">
        <v>30</v>
      </c>
      <c r="B34" s="96">
        <v>8288</v>
      </c>
      <c r="C34" s="130" t="s">
        <v>29</v>
      </c>
      <c r="D34" s="94" t="s">
        <v>31</v>
      </c>
    </row>
    <row r="35" spans="1:4" s="2" customFormat="1" x14ac:dyDescent="0.25">
      <c r="A35" s="97" t="s">
        <v>30</v>
      </c>
      <c r="B35" s="85">
        <v>399</v>
      </c>
      <c r="C35" s="131" t="s">
        <v>28</v>
      </c>
      <c r="D35" s="94" t="s">
        <v>31</v>
      </c>
    </row>
    <row r="36" spans="1:4" s="2" customFormat="1" x14ac:dyDescent="0.25">
      <c r="A36" s="99">
        <v>20.02</v>
      </c>
      <c r="B36" s="100">
        <v>21220.46</v>
      </c>
      <c r="C36" s="132" t="s">
        <v>45</v>
      </c>
      <c r="D36" s="122" t="s">
        <v>46</v>
      </c>
    </row>
    <row r="37" spans="1:4" s="2" customFormat="1" x14ac:dyDescent="0.25">
      <c r="A37" s="133"/>
      <c r="B37" s="134"/>
      <c r="C37" s="135"/>
      <c r="D37" s="136"/>
    </row>
    <row r="38" spans="1:4" s="2" customFormat="1" x14ac:dyDescent="0.25">
      <c r="A38" s="133" t="s">
        <v>195</v>
      </c>
      <c r="B38" s="137">
        <v>5831</v>
      </c>
      <c r="C38" s="137" t="s">
        <v>192</v>
      </c>
      <c r="D38" s="137" t="s">
        <v>205</v>
      </c>
    </row>
    <row r="39" spans="1:4" s="2" customFormat="1" x14ac:dyDescent="0.25">
      <c r="A39" s="133" t="s">
        <v>195</v>
      </c>
      <c r="B39" s="137">
        <v>5938.1</v>
      </c>
      <c r="C39" s="137" t="s">
        <v>192</v>
      </c>
      <c r="D39" s="137" t="s">
        <v>205</v>
      </c>
    </row>
    <row r="40" spans="1:4" s="2" customFormat="1" x14ac:dyDescent="0.25">
      <c r="A40" s="133" t="s">
        <v>195</v>
      </c>
      <c r="B40" s="137">
        <v>20408.5</v>
      </c>
      <c r="C40" s="137" t="s">
        <v>192</v>
      </c>
      <c r="D40" s="137" t="s">
        <v>205</v>
      </c>
    </row>
    <row r="41" spans="1:4" s="2" customFormat="1" x14ac:dyDescent="0.25">
      <c r="A41" s="133" t="s">
        <v>195</v>
      </c>
      <c r="B41" s="137">
        <v>2142</v>
      </c>
      <c r="C41" s="137" t="s">
        <v>192</v>
      </c>
      <c r="D41" s="137" t="s">
        <v>205</v>
      </c>
    </row>
    <row r="42" spans="1:4" s="2" customFormat="1" x14ac:dyDescent="0.25">
      <c r="A42" s="133" t="s">
        <v>195</v>
      </c>
      <c r="B42" s="137">
        <v>380.8</v>
      </c>
      <c r="C42" s="137" t="s">
        <v>192</v>
      </c>
      <c r="D42" s="137" t="s">
        <v>205</v>
      </c>
    </row>
    <row r="43" spans="1:4" s="2" customFormat="1" x14ac:dyDescent="0.25">
      <c r="A43" s="133" t="s">
        <v>195</v>
      </c>
      <c r="B43" s="137">
        <v>10495.8</v>
      </c>
      <c r="C43" s="137" t="s">
        <v>192</v>
      </c>
      <c r="D43" s="137" t="s">
        <v>205</v>
      </c>
    </row>
    <row r="44" spans="1:4" s="2" customFormat="1" x14ac:dyDescent="0.25">
      <c r="A44" s="133" t="s">
        <v>195</v>
      </c>
      <c r="B44" s="137">
        <v>3980.55</v>
      </c>
      <c r="C44" s="137" t="s">
        <v>193</v>
      </c>
      <c r="D44" s="137" t="s">
        <v>205</v>
      </c>
    </row>
    <row r="45" spans="1:4" s="2" customFormat="1" x14ac:dyDescent="0.25">
      <c r="A45" s="133" t="s">
        <v>195</v>
      </c>
      <c r="B45" s="137">
        <v>500.4</v>
      </c>
      <c r="C45" s="137" t="s">
        <v>194</v>
      </c>
      <c r="D45" s="137" t="s">
        <v>205</v>
      </c>
    </row>
    <row r="46" spans="1:4" s="2" customFormat="1" x14ac:dyDescent="0.25">
      <c r="A46" s="133" t="s">
        <v>199</v>
      </c>
      <c r="B46" s="137">
        <v>5955.95</v>
      </c>
      <c r="C46" s="137" t="s">
        <v>196</v>
      </c>
      <c r="D46" s="137" t="s">
        <v>205</v>
      </c>
    </row>
    <row r="47" spans="1:4" s="2" customFormat="1" x14ac:dyDescent="0.25">
      <c r="A47" s="133" t="s">
        <v>199</v>
      </c>
      <c r="B47" s="137">
        <v>5236</v>
      </c>
      <c r="C47" s="137" t="s">
        <v>196</v>
      </c>
      <c r="D47" s="137" t="s">
        <v>205</v>
      </c>
    </row>
    <row r="48" spans="1:4" s="2" customFormat="1" x14ac:dyDescent="0.25">
      <c r="A48" s="133" t="s">
        <v>199</v>
      </c>
      <c r="B48" s="137">
        <v>1071</v>
      </c>
      <c r="C48" s="137" t="s">
        <v>197</v>
      </c>
      <c r="D48" s="137" t="s">
        <v>205</v>
      </c>
    </row>
    <row r="49" spans="1:4" s="2" customFormat="1" x14ac:dyDescent="0.25">
      <c r="A49" s="133" t="s">
        <v>199</v>
      </c>
      <c r="B49" s="137">
        <v>3570</v>
      </c>
      <c r="C49" s="137" t="s">
        <v>197</v>
      </c>
      <c r="D49" s="137" t="s">
        <v>205</v>
      </c>
    </row>
    <row r="50" spans="1:4" s="2" customFormat="1" x14ac:dyDescent="0.25">
      <c r="A50" s="133" t="s">
        <v>199</v>
      </c>
      <c r="B50" s="137">
        <v>14776.94</v>
      </c>
      <c r="C50" s="137" t="s">
        <v>198</v>
      </c>
      <c r="D50" s="137" t="s">
        <v>205</v>
      </c>
    </row>
    <row r="51" spans="1:4" s="2" customFormat="1" x14ac:dyDescent="0.25">
      <c r="A51" s="133">
        <v>20.09</v>
      </c>
      <c r="B51" s="137">
        <v>1190</v>
      </c>
      <c r="C51" s="137" t="s">
        <v>200</v>
      </c>
      <c r="D51" s="137" t="s">
        <v>205</v>
      </c>
    </row>
    <row r="52" spans="1:4" s="2" customFormat="1" x14ac:dyDescent="0.25">
      <c r="A52" s="133" t="s">
        <v>21</v>
      </c>
      <c r="B52" s="137">
        <v>357</v>
      </c>
      <c r="C52" s="137" t="s">
        <v>201</v>
      </c>
      <c r="D52" s="137" t="s">
        <v>205</v>
      </c>
    </row>
    <row r="53" spans="1:4" s="2" customFormat="1" x14ac:dyDescent="0.25">
      <c r="A53" s="133" t="s">
        <v>21</v>
      </c>
      <c r="B53" s="137">
        <v>56</v>
      </c>
      <c r="C53" s="137" t="s">
        <v>202</v>
      </c>
      <c r="D53" s="137" t="s">
        <v>205</v>
      </c>
    </row>
    <row r="54" spans="1:4" s="2" customFormat="1" x14ac:dyDescent="0.25">
      <c r="A54" s="133" t="s">
        <v>204</v>
      </c>
      <c r="B54" s="137">
        <v>22312.5</v>
      </c>
      <c r="C54" s="137" t="s">
        <v>203</v>
      </c>
      <c r="D54" s="137" t="s">
        <v>205</v>
      </c>
    </row>
    <row r="55" spans="1:4" s="2" customFormat="1" x14ac:dyDescent="0.25">
      <c r="A55" s="133" t="s">
        <v>21</v>
      </c>
      <c r="B55" s="137">
        <v>3999</v>
      </c>
      <c r="C55" s="137" t="s">
        <v>206</v>
      </c>
      <c r="D55" s="137" t="s">
        <v>207</v>
      </c>
    </row>
    <row r="56" spans="1:4" s="2" customFormat="1" x14ac:dyDescent="0.25">
      <c r="A56" s="133"/>
      <c r="B56" s="137"/>
      <c r="C56" s="137"/>
      <c r="D56" s="137"/>
    </row>
    <row r="57" spans="1:4" s="2" customFormat="1" x14ac:dyDescent="0.25">
      <c r="A57" s="133"/>
      <c r="B57" s="137"/>
      <c r="C57" s="137"/>
      <c r="D57" s="137"/>
    </row>
    <row r="58" spans="1:4" s="2" customFormat="1" ht="15.75" thickBot="1" x14ac:dyDescent="0.3">
      <c r="A58" s="138"/>
      <c r="B58" s="139"/>
      <c r="C58" s="139"/>
      <c r="D58" s="139"/>
    </row>
    <row r="59" spans="1:4" ht="32.25" thickBot="1" x14ac:dyDescent="0.3">
      <c r="A59" s="140" t="s">
        <v>9</v>
      </c>
      <c r="B59" s="141">
        <f>B63+B79+B83+B86</f>
        <v>2628580.54</v>
      </c>
      <c r="C59" s="142"/>
      <c r="D59" s="143"/>
    </row>
    <row r="60" spans="1:4" ht="31.5" x14ac:dyDescent="0.25">
      <c r="A60" s="61" t="s">
        <v>10</v>
      </c>
      <c r="B60" s="62"/>
      <c r="C60" s="3"/>
      <c r="D60" s="63"/>
    </row>
    <row r="61" spans="1:4" ht="15.75" x14ac:dyDescent="0.25">
      <c r="A61" s="64"/>
      <c r="B61" s="65"/>
      <c r="C61" s="66"/>
      <c r="D61" s="67"/>
    </row>
    <row r="62" spans="1:4" ht="15.75" x14ac:dyDescent="0.25">
      <c r="A62" s="64"/>
      <c r="B62" s="65"/>
      <c r="C62" s="66"/>
      <c r="D62" s="67"/>
    </row>
    <row r="63" spans="1:4" ht="15.75" x14ac:dyDescent="0.25">
      <c r="A63" s="68" t="s">
        <v>11</v>
      </c>
      <c r="B63" s="69">
        <f>SUM(B64:B78)</f>
        <v>2628580.54</v>
      </c>
      <c r="C63" s="66"/>
      <c r="D63" s="67"/>
    </row>
    <row r="64" spans="1:4" ht="15.75" x14ac:dyDescent="0.25">
      <c r="A64" s="64" t="s">
        <v>12</v>
      </c>
      <c r="B64" s="70"/>
      <c r="C64" s="71"/>
      <c r="D64" s="72"/>
    </row>
    <row r="65" spans="1:4" s="2" customFormat="1" x14ac:dyDescent="0.25">
      <c r="A65" s="133" t="s">
        <v>220</v>
      </c>
      <c r="B65" s="144">
        <v>368952</v>
      </c>
      <c r="C65" s="137" t="s">
        <v>208</v>
      </c>
      <c r="D65" s="137"/>
    </row>
    <row r="66" spans="1:4" s="2" customFormat="1" x14ac:dyDescent="0.25">
      <c r="A66" s="133" t="s">
        <v>220</v>
      </c>
      <c r="B66" s="144">
        <v>298502</v>
      </c>
      <c r="C66" s="137" t="s">
        <v>209</v>
      </c>
      <c r="D66" s="137"/>
    </row>
    <row r="67" spans="1:4" s="2" customFormat="1" x14ac:dyDescent="0.25">
      <c r="A67" s="133" t="s">
        <v>220</v>
      </c>
      <c r="B67" s="144">
        <v>218775</v>
      </c>
      <c r="C67" s="137" t="s">
        <v>210</v>
      </c>
      <c r="D67" s="137"/>
    </row>
    <row r="68" spans="1:4" s="2" customFormat="1" x14ac:dyDescent="0.25">
      <c r="A68" s="133" t="s">
        <v>220</v>
      </c>
      <c r="B68" s="144">
        <v>379000</v>
      </c>
      <c r="C68" s="137" t="s">
        <v>211</v>
      </c>
      <c r="D68" s="137"/>
    </row>
    <row r="69" spans="1:4" s="2" customFormat="1" x14ac:dyDescent="0.25">
      <c r="A69" s="133" t="s">
        <v>220</v>
      </c>
      <c r="B69" s="144">
        <v>12000.7</v>
      </c>
      <c r="C69" s="137" t="s">
        <v>212</v>
      </c>
      <c r="D69" s="137"/>
    </row>
    <row r="70" spans="1:4" s="2" customFormat="1" x14ac:dyDescent="0.25">
      <c r="A70" s="133" t="s">
        <v>220</v>
      </c>
      <c r="B70" s="144">
        <v>108004</v>
      </c>
      <c r="C70" s="137" t="s">
        <v>213</v>
      </c>
      <c r="D70" s="137"/>
    </row>
    <row r="71" spans="1:4" s="2" customFormat="1" x14ac:dyDescent="0.25">
      <c r="A71" s="133" t="s">
        <v>220</v>
      </c>
      <c r="B71" s="144">
        <v>84859.3</v>
      </c>
      <c r="C71" s="137" t="s">
        <v>214</v>
      </c>
      <c r="D71" s="137"/>
    </row>
    <row r="72" spans="1:4" s="2" customFormat="1" x14ac:dyDescent="0.25">
      <c r="A72" s="133" t="s">
        <v>220</v>
      </c>
      <c r="B72" s="144">
        <v>132250</v>
      </c>
      <c r="C72" s="137" t="s">
        <v>215</v>
      </c>
      <c r="D72" s="137"/>
    </row>
    <row r="73" spans="1:4" s="2" customFormat="1" x14ac:dyDescent="0.25">
      <c r="A73" s="133" t="s">
        <v>220</v>
      </c>
      <c r="B73" s="144">
        <v>4657</v>
      </c>
      <c r="C73" s="137" t="s">
        <v>216</v>
      </c>
      <c r="D73" s="137"/>
    </row>
    <row r="74" spans="1:4" s="2" customFormat="1" x14ac:dyDescent="0.25">
      <c r="A74" s="133" t="s">
        <v>220</v>
      </c>
      <c r="B74" s="144">
        <v>631880.54</v>
      </c>
      <c r="C74" s="137" t="s">
        <v>217</v>
      </c>
      <c r="D74" s="137"/>
    </row>
    <row r="75" spans="1:4" s="2" customFormat="1" x14ac:dyDescent="0.25">
      <c r="A75" s="133" t="s">
        <v>220</v>
      </c>
      <c r="B75" s="144">
        <v>322100</v>
      </c>
      <c r="C75" s="137" t="s">
        <v>218</v>
      </c>
      <c r="D75" s="137"/>
    </row>
    <row r="76" spans="1:4" s="2" customFormat="1" x14ac:dyDescent="0.25">
      <c r="A76" s="133" t="s">
        <v>220</v>
      </c>
      <c r="B76" s="144">
        <v>67600</v>
      </c>
      <c r="C76" s="137" t="s">
        <v>219</v>
      </c>
      <c r="D76" s="137"/>
    </row>
    <row r="77" spans="1:4" ht="15.75" x14ac:dyDescent="0.25">
      <c r="A77" s="64"/>
      <c r="B77" s="73"/>
      <c r="C77" s="71"/>
      <c r="D77" s="72"/>
    </row>
    <row r="78" spans="1:4" ht="15.75" x14ac:dyDescent="0.25">
      <c r="A78" s="64"/>
      <c r="B78" s="73"/>
      <c r="C78" s="74"/>
      <c r="D78" s="75"/>
    </row>
    <row r="79" spans="1:4" ht="63" x14ac:dyDescent="0.25">
      <c r="A79" s="68" t="s">
        <v>13</v>
      </c>
      <c r="B79" s="69">
        <f>SUM(B80:B82)</f>
        <v>0</v>
      </c>
      <c r="C79" s="76"/>
      <c r="D79" s="77"/>
    </row>
    <row r="80" spans="1:4" ht="63" x14ac:dyDescent="0.25">
      <c r="A80" s="64" t="s">
        <v>14</v>
      </c>
      <c r="B80" s="65"/>
      <c r="C80" s="73"/>
      <c r="D80" s="78"/>
    </row>
    <row r="81" spans="1:4" ht="15.75" x14ac:dyDescent="0.25">
      <c r="A81" s="64"/>
      <c r="B81" s="65"/>
      <c r="C81" s="73"/>
      <c r="D81" s="78"/>
    </row>
    <row r="82" spans="1:4" ht="15.75" x14ac:dyDescent="0.25">
      <c r="A82" s="64"/>
      <c r="B82" s="65"/>
      <c r="C82" s="74"/>
      <c r="D82" s="79"/>
    </row>
    <row r="83" spans="1:4" ht="47.25" x14ac:dyDescent="0.25">
      <c r="A83" s="68" t="s">
        <v>15</v>
      </c>
      <c r="B83" s="69">
        <f>SUM(B84:B85)</f>
        <v>0</v>
      </c>
      <c r="C83" s="76"/>
      <c r="D83" s="77"/>
    </row>
    <row r="84" spans="1:4" ht="47.25" x14ac:dyDescent="0.25">
      <c r="A84" s="64" t="s">
        <v>16</v>
      </c>
      <c r="B84" s="65"/>
      <c r="C84" s="80"/>
      <c r="D84" s="81"/>
    </row>
    <row r="85" spans="1:4" ht="15.75" x14ac:dyDescent="0.25">
      <c r="A85" s="64"/>
      <c r="B85" s="65"/>
      <c r="C85" s="80"/>
      <c r="D85" s="81"/>
    </row>
    <row r="86" spans="1:4" ht="15.75" x14ac:dyDescent="0.25">
      <c r="A86" s="68" t="s">
        <v>17</v>
      </c>
      <c r="B86" s="69">
        <f>SUM(B87:B103)</f>
        <v>0</v>
      </c>
      <c r="C86" s="76"/>
      <c r="D86" s="77"/>
    </row>
    <row r="87" spans="1:4" ht="15.75" x14ac:dyDescent="0.25">
      <c r="A87" s="64" t="s">
        <v>18</v>
      </c>
      <c r="B87" s="73"/>
      <c r="C87" s="80"/>
      <c r="D87" s="81"/>
    </row>
    <row r="88" spans="1:4" ht="15.75" x14ac:dyDescent="0.25">
      <c r="A88" s="82"/>
      <c r="B88" s="73"/>
      <c r="C88" s="80"/>
      <c r="D88" s="81"/>
    </row>
    <row r="89" spans="1:4" ht="15.75" x14ac:dyDescent="0.25">
      <c r="A89" s="82"/>
      <c r="B89" s="73"/>
      <c r="C89" s="80"/>
      <c r="D89" s="81"/>
    </row>
    <row r="90" spans="1:4" ht="15.75" x14ac:dyDescent="0.25">
      <c r="A90" s="82"/>
      <c r="B90" s="73"/>
      <c r="C90" s="80"/>
      <c r="D90" s="81"/>
    </row>
    <row r="91" spans="1:4" ht="15.75" x14ac:dyDescent="0.25">
      <c r="A91" s="82"/>
      <c r="B91" s="73"/>
      <c r="C91" s="80"/>
      <c r="D91" s="81"/>
    </row>
    <row r="92" spans="1:4" ht="15.75" x14ac:dyDescent="0.25">
      <c r="A92" s="82"/>
      <c r="B92" s="73"/>
      <c r="C92" s="80"/>
      <c r="D92" s="81"/>
    </row>
    <row r="93" spans="1:4" ht="15.75" x14ac:dyDescent="0.25">
      <c r="A93" s="82"/>
      <c r="B93" s="73"/>
      <c r="C93" s="80"/>
      <c r="D93" s="81"/>
    </row>
    <row r="94" spans="1:4" ht="15.75" x14ac:dyDescent="0.25">
      <c r="A94" s="82"/>
      <c r="B94" s="73"/>
      <c r="C94" s="80"/>
      <c r="D94" s="81"/>
    </row>
    <row r="95" spans="1:4" ht="15.75" x14ac:dyDescent="0.25">
      <c r="A95" s="82"/>
      <c r="B95" s="73"/>
      <c r="C95" s="80"/>
      <c r="D95" s="81"/>
    </row>
    <row r="96" spans="1:4" ht="15.75" x14ac:dyDescent="0.25">
      <c r="A96" s="82"/>
      <c r="B96" s="73"/>
      <c r="C96" s="80"/>
      <c r="D96" s="81"/>
    </row>
    <row r="97" spans="1:4" ht="15.75" x14ac:dyDescent="0.25">
      <c r="A97" s="82"/>
      <c r="B97" s="73"/>
      <c r="C97" s="80"/>
      <c r="D97" s="81"/>
    </row>
    <row r="98" spans="1:4" ht="15.75" x14ac:dyDescent="0.25">
      <c r="A98" s="82"/>
      <c r="B98" s="73"/>
      <c r="C98" s="80"/>
      <c r="D98" s="81"/>
    </row>
    <row r="99" spans="1:4" ht="15.75" x14ac:dyDescent="0.25">
      <c r="A99" s="82"/>
      <c r="B99" s="73"/>
      <c r="C99" s="80"/>
      <c r="D99" s="81"/>
    </row>
    <row r="100" spans="1:4" ht="15.75" x14ac:dyDescent="0.25">
      <c r="A100" s="82"/>
      <c r="B100" s="73"/>
      <c r="C100" s="80"/>
      <c r="D100" s="81"/>
    </row>
    <row r="101" spans="1:4" ht="15.75" x14ac:dyDescent="0.25">
      <c r="A101" s="82"/>
      <c r="B101" s="73"/>
      <c r="C101" s="80"/>
      <c r="D101" s="81"/>
    </row>
    <row r="102" spans="1:4" ht="15.75" x14ac:dyDescent="0.25">
      <c r="A102" s="82"/>
      <c r="B102" s="73"/>
      <c r="C102" s="80"/>
      <c r="D102" s="81"/>
    </row>
    <row r="103" spans="1:4" ht="16.5" thickBot="1" x14ac:dyDescent="0.3">
      <c r="A103" s="82"/>
      <c r="B103" s="73"/>
      <c r="C103" s="80"/>
      <c r="D103" s="81"/>
    </row>
    <row r="104" spans="1:4" ht="16.5" thickBot="1" x14ac:dyDescent="0.3">
      <c r="A104" s="83" t="s">
        <v>19</v>
      </c>
      <c r="B104" s="84">
        <f>B18+B29+B59</f>
        <v>2784050.98</v>
      </c>
      <c r="C104" s="18"/>
      <c r="D104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9"/>
  <sheetViews>
    <sheetView topLeftCell="A140" workbookViewId="0">
      <selection activeCell="D153" sqref="D153"/>
    </sheetView>
  </sheetViews>
  <sheetFormatPr defaultRowHeight="15" x14ac:dyDescent="0.25"/>
  <cols>
    <col min="1" max="1" width="28.28515625" customWidth="1"/>
    <col min="2" max="2" width="31.7109375" customWidth="1"/>
    <col min="3" max="3" width="48.5703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SUM(B30:B155)</f>
        <v>398012.45</v>
      </c>
      <c r="C29" s="16"/>
      <c r="D29" s="17"/>
    </row>
    <row r="30" spans="1:4" s="2" customFormat="1" x14ac:dyDescent="0.25">
      <c r="A30" s="40">
        <v>20.32</v>
      </c>
      <c r="B30" s="41">
        <v>360000</v>
      </c>
      <c r="C30" s="98" t="s">
        <v>32</v>
      </c>
      <c r="D30" s="86" t="s">
        <v>34</v>
      </c>
    </row>
    <row r="31" spans="1:4" s="2" customFormat="1" x14ac:dyDescent="0.25">
      <c r="A31" s="40">
        <v>20.32</v>
      </c>
      <c r="B31" s="41">
        <v>1660</v>
      </c>
      <c r="C31" s="98" t="s">
        <v>35</v>
      </c>
      <c r="D31" s="86" t="s">
        <v>36</v>
      </c>
    </row>
    <row r="32" spans="1:4" s="2" customFormat="1" x14ac:dyDescent="0.25">
      <c r="A32" s="40">
        <v>20.32</v>
      </c>
      <c r="B32" s="41">
        <v>1095.45</v>
      </c>
      <c r="C32" s="98" t="s">
        <v>37</v>
      </c>
      <c r="D32" s="86" t="s">
        <v>38</v>
      </c>
    </row>
    <row r="33" spans="1:4" s="2" customFormat="1" ht="15.75" thickBot="1" x14ac:dyDescent="0.3">
      <c r="A33" s="40"/>
      <c r="B33" s="41"/>
      <c r="C33" s="98"/>
      <c r="D33" s="86"/>
    </row>
    <row r="34" spans="1:4" s="2" customFormat="1" ht="15.75" thickBot="1" x14ac:dyDescent="0.3">
      <c r="A34" s="118" t="s">
        <v>156</v>
      </c>
      <c r="B34" s="116">
        <v>403</v>
      </c>
      <c r="C34" s="101" t="s">
        <v>50</v>
      </c>
      <c r="D34" s="86" t="s">
        <v>157</v>
      </c>
    </row>
    <row r="35" spans="1:4" s="2" customFormat="1" ht="15.75" thickBot="1" x14ac:dyDescent="0.3">
      <c r="A35" s="118" t="s">
        <v>156</v>
      </c>
      <c r="B35" s="117">
        <v>497</v>
      </c>
      <c r="C35" s="102" t="s">
        <v>51</v>
      </c>
      <c r="D35" s="86" t="s">
        <v>157</v>
      </c>
    </row>
    <row r="36" spans="1:4" s="2" customFormat="1" ht="15.75" thickBot="1" x14ac:dyDescent="0.3">
      <c r="A36" s="118" t="s">
        <v>156</v>
      </c>
      <c r="B36" s="117">
        <v>229</v>
      </c>
      <c r="C36" s="102" t="s">
        <v>52</v>
      </c>
      <c r="D36" s="86" t="s">
        <v>157</v>
      </c>
    </row>
    <row r="37" spans="1:4" s="2" customFormat="1" ht="15.75" thickBot="1" x14ac:dyDescent="0.3">
      <c r="A37" s="118" t="s">
        <v>156</v>
      </c>
      <c r="B37" s="117">
        <v>484</v>
      </c>
      <c r="C37" s="102" t="s">
        <v>53</v>
      </c>
      <c r="D37" s="86" t="s">
        <v>157</v>
      </c>
    </row>
    <row r="38" spans="1:4" s="2" customFormat="1" ht="15.75" thickBot="1" x14ac:dyDescent="0.3">
      <c r="A38" s="118" t="s">
        <v>156</v>
      </c>
      <c r="B38" s="117">
        <v>107</v>
      </c>
      <c r="C38" s="102" t="s">
        <v>54</v>
      </c>
      <c r="D38" s="86" t="s">
        <v>157</v>
      </c>
    </row>
    <row r="39" spans="1:4" s="2" customFormat="1" ht="15.75" thickBot="1" x14ac:dyDescent="0.3">
      <c r="A39" s="118" t="s">
        <v>156</v>
      </c>
      <c r="B39" s="117">
        <v>174</v>
      </c>
      <c r="C39" s="103" t="s">
        <v>55</v>
      </c>
      <c r="D39" s="86" t="s">
        <v>157</v>
      </c>
    </row>
    <row r="40" spans="1:4" s="2" customFormat="1" ht="15.75" thickBot="1" x14ac:dyDescent="0.3">
      <c r="A40" s="118" t="s">
        <v>156</v>
      </c>
      <c r="B40" s="117">
        <v>632</v>
      </c>
      <c r="C40" s="102" t="s">
        <v>56</v>
      </c>
      <c r="D40" s="86" t="s">
        <v>157</v>
      </c>
    </row>
    <row r="41" spans="1:4" s="2" customFormat="1" ht="15.75" thickBot="1" x14ac:dyDescent="0.3">
      <c r="A41" s="118" t="s">
        <v>156</v>
      </c>
      <c r="B41" s="117">
        <v>54</v>
      </c>
      <c r="C41" s="102" t="s">
        <v>57</v>
      </c>
      <c r="D41" s="86" t="s">
        <v>157</v>
      </c>
    </row>
    <row r="42" spans="1:4" s="2" customFormat="1" ht="15.75" thickBot="1" x14ac:dyDescent="0.3">
      <c r="A42" s="118" t="s">
        <v>156</v>
      </c>
      <c r="B42" s="117">
        <v>188</v>
      </c>
      <c r="C42" s="102" t="s">
        <v>58</v>
      </c>
      <c r="D42" s="86" t="s">
        <v>157</v>
      </c>
    </row>
    <row r="43" spans="1:4" s="2" customFormat="1" ht="15.75" thickBot="1" x14ac:dyDescent="0.3">
      <c r="A43" s="118" t="s">
        <v>156</v>
      </c>
      <c r="B43" s="117">
        <v>81</v>
      </c>
      <c r="C43" s="102" t="s">
        <v>59</v>
      </c>
      <c r="D43" s="86" t="s">
        <v>157</v>
      </c>
    </row>
    <row r="44" spans="1:4" s="2" customFormat="1" ht="15.75" thickBot="1" x14ac:dyDescent="0.3">
      <c r="A44" s="118" t="s">
        <v>156</v>
      </c>
      <c r="B44" s="117">
        <v>228</v>
      </c>
      <c r="C44" s="102" t="s">
        <v>60</v>
      </c>
      <c r="D44" s="86" t="s">
        <v>157</v>
      </c>
    </row>
    <row r="45" spans="1:4" s="2" customFormat="1" ht="15.75" thickBot="1" x14ac:dyDescent="0.3">
      <c r="A45" s="118" t="s">
        <v>156</v>
      </c>
      <c r="B45" s="117">
        <v>161</v>
      </c>
      <c r="C45" s="102" t="s">
        <v>61</v>
      </c>
      <c r="D45" s="86" t="s">
        <v>157</v>
      </c>
    </row>
    <row r="46" spans="1:4" s="2" customFormat="1" ht="15.75" thickBot="1" x14ac:dyDescent="0.3">
      <c r="A46" s="118" t="s">
        <v>156</v>
      </c>
      <c r="B46" s="117">
        <v>27</v>
      </c>
      <c r="C46" s="102" t="s">
        <v>62</v>
      </c>
      <c r="D46" s="86" t="s">
        <v>157</v>
      </c>
    </row>
    <row r="47" spans="1:4" s="2" customFormat="1" ht="15.75" thickBot="1" x14ac:dyDescent="0.3">
      <c r="A47" s="118" t="s">
        <v>156</v>
      </c>
      <c r="B47" s="117">
        <v>402</v>
      </c>
      <c r="C47" s="102" t="s">
        <v>63</v>
      </c>
      <c r="D47" s="86" t="s">
        <v>157</v>
      </c>
    </row>
    <row r="48" spans="1:4" s="2" customFormat="1" ht="15.75" thickBot="1" x14ac:dyDescent="0.3">
      <c r="A48" s="118" t="s">
        <v>156</v>
      </c>
      <c r="B48" s="117">
        <v>147</v>
      </c>
      <c r="C48" s="102" t="s">
        <v>64</v>
      </c>
      <c r="D48" s="86" t="s">
        <v>157</v>
      </c>
    </row>
    <row r="49" spans="1:4" s="2" customFormat="1" ht="15.75" thickBot="1" x14ac:dyDescent="0.3">
      <c r="A49" s="118" t="s">
        <v>156</v>
      </c>
      <c r="B49" s="117">
        <v>444</v>
      </c>
      <c r="C49" s="102" t="s">
        <v>65</v>
      </c>
      <c r="D49" s="86" t="s">
        <v>157</v>
      </c>
    </row>
    <row r="50" spans="1:4" s="2" customFormat="1" ht="15.75" thickBot="1" x14ac:dyDescent="0.3">
      <c r="A50" s="118" t="s">
        <v>156</v>
      </c>
      <c r="B50" s="117">
        <v>54</v>
      </c>
      <c r="C50" s="104" t="s">
        <v>66</v>
      </c>
      <c r="D50" s="86" t="s">
        <v>157</v>
      </c>
    </row>
    <row r="51" spans="1:4" s="2" customFormat="1" ht="15.75" thickBot="1" x14ac:dyDescent="0.3">
      <c r="A51" s="118" t="s">
        <v>156</v>
      </c>
      <c r="B51" s="117">
        <v>390</v>
      </c>
      <c r="C51" s="105" t="s">
        <v>67</v>
      </c>
      <c r="D51" s="86" t="s">
        <v>157</v>
      </c>
    </row>
    <row r="52" spans="1:4" s="2" customFormat="1" ht="15.75" thickBot="1" x14ac:dyDescent="0.3">
      <c r="A52" s="118" t="s">
        <v>156</v>
      </c>
      <c r="B52" s="117">
        <v>1404</v>
      </c>
      <c r="C52" s="105" t="s">
        <v>67</v>
      </c>
      <c r="D52" s="86" t="s">
        <v>157</v>
      </c>
    </row>
    <row r="53" spans="1:4" s="2" customFormat="1" ht="15.75" thickBot="1" x14ac:dyDescent="0.3">
      <c r="A53" s="118" t="s">
        <v>156</v>
      </c>
      <c r="B53" s="117">
        <v>309</v>
      </c>
      <c r="C53" s="102" t="s">
        <v>68</v>
      </c>
      <c r="D53" s="86" t="s">
        <v>157</v>
      </c>
    </row>
    <row r="54" spans="1:4" s="2" customFormat="1" ht="15.75" thickBot="1" x14ac:dyDescent="0.3">
      <c r="A54" s="118" t="s">
        <v>156</v>
      </c>
      <c r="B54" s="117">
        <v>215</v>
      </c>
      <c r="C54" s="106" t="s">
        <v>69</v>
      </c>
      <c r="D54" s="86" t="s">
        <v>157</v>
      </c>
    </row>
    <row r="55" spans="1:4" s="2" customFormat="1" ht="15.75" thickBot="1" x14ac:dyDescent="0.3">
      <c r="A55" s="118" t="s">
        <v>156</v>
      </c>
      <c r="B55" s="117">
        <v>270</v>
      </c>
      <c r="C55" s="106" t="s">
        <v>69</v>
      </c>
      <c r="D55" s="86" t="s">
        <v>157</v>
      </c>
    </row>
    <row r="56" spans="1:4" s="2" customFormat="1" ht="15.75" thickBot="1" x14ac:dyDescent="0.3">
      <c r="A56" s="118" t="s">
        <v>156</v>
      </c>
      <c r="B56" s="117">
        <v>188</v>
      </c>
      <c r="C56" s="104" t="s">
        <v>70</v>
      </c>
      <c r="D56" s="86" t="s">
        <v>157</v>
      </c>
    </row>
    <row r="57" spans="1:4" s="2" customFormat="1" ht="15.75" thickBot="1" x14ac:dyDescent="0.3">
      <c r="A57" s="118" t="s">
        <v>156</v>
      </c>
      <c r="B57" s="117">
        <v>282</v>
      </c>
      <c r="C57" s="104" t="s">
        <v>71</v>
      </c>
      <c r="D57" s="86" t="s">
        <v>157</v>
      </c>
    </row>
    <row r="58" spans="1:4" s="2" customFormat="1" ht="15.75" thickBot="1" x14ac:dyDescent="0.3">
      <c r="A58" s="118" t="s">
        <v>156</v>
      </c>
      <c r="B58" s="117">
        <v>241</v>
      </c>
      <c r="C58" s="104" t="s">
        <v>72</v>
      </c>
      <c r="D58" s="86" t="s">
        <v>157</v>
      </c>
    </row>
    <row r="59" spans="1:4" s="2" customFormat="1" ht="15.75" thickBot="1" x14ac:dyDescent="0.3">
      <c r="A59" s="118" t="s">
        <v>156</v>
      </c>
      <c r="B59" s="117">
        <v>389</v>
      </c>
      <c r="C59" s="104" t="s">
        <v>73</v>
      </c>
      <c r="D59" s="86" t="s">
        <v>157</v>
      </c>
    </row>
    <row r="60" spans="1:4" s="2" customFormat="1" ht="15.75" thickBot="1" x14ac:dyDescent="0.3">
      <c r="A60" s="118" t="s">
        <v>156</v>
      </c>
      <c r="B60" s="117">
        <v>94</v>
      </c>
      <c r="C60" s="102" t="s">
        <v>74</v>
      </c>
      <c r="D60" s="86" t="s">
        <v>157</v>
      </c>
    </row>
    <row r="61" spans="1:4" s="2" customFormat="1" ht="15.75" thickBot="1" x14ac:dyDescent="0.3">
      <c r="A61" s="118" t="s">
        <v>156</v>
      </c>
      <c r="B61" s="117">
        <v>567</v>
      </c>
      <c r="C61" s="102" t="s">
        <v>75</v>
      </c>
      <c r="D61" s="86" t="s">
        <v>157</v>
      </c>
    </row>
    <row r="62" spans="1:4" s="2" customFormat="1" ht="15.75" thickBot="1" x14ac:dyDescent="0.3">
      <c r="A62" s="118" t="s">
        <v>156</v>
      </c>
      <c r="B62" s="117">
        <v>485</v>
      </c>
      <c r="C62" s="102" t="s">
        <v>76</v>
      </c>
      <c r="D62" s="86" t="s">
        <v>157</v>
      </c>
    </row>
    <row r="63" spans="1:4" s="2" customFormat="1" ht="15.75" thickBot="1" x14ac:dyDescent="0.3">
      <c r="A63" s="118" t="s">
        <v>156</v>
      </c>
      <c r="B63" s="117">
        <v>294</v>
      </c>
      <c r="C63" s="102" t="s">
        <v>77</v>
      </c>
      <c r="D63" s="86" t="s">
        <v>157</v>
      </c>
    </row>
    <row r="64" spans="1:4" s="2" customFormat="1" ht="15.75" thickBot="1" x14ac:dyDescent="0.3">
      <c r="A64" s="118" t="s">
        <v>156</v>
      </c>
      <c r="B64" s="117">
        <v>201</v>
      </c>
      <c r="C64" s="102" t="s">
        <v>78</v>
      </c>
      <c r="D64" s="86" t="s">
        <v>157</v>
      </c>
    </row>
    <row r="65" spans="1:4" s="2" customFormat="1" ht="15.75" thickBot="1" x14ac:dyDescent="0.3">
      <c r="A65" s="118" t="s">
        <v>156</v>
      </c>
      <c r="B65" s="117">
        <v>443</v>
      </c>
      <c r="C65" s="106" t="s">
        <v>79</v>
      </c>
      <c r="D65" s="86" t="s">
        <v>157</v>
      </c>
    </row>
    <row r="66" spans="1:4" s="2" customFormat="1" ht="15.75" thickBot="1" x14ac:dyDescent="0.3">
      <c r="A66" s="118" t="s">
        <v>156</v>
      </c>
      <c r="B66" s="117">
        <v>162</v>
      </c>
      <c r="C66" s="106" t="s">
        <v>79</v>
      </c>
      <c r="D66" s="86" t="s">
        <v>157</v>
      </c>
    </row>
    <row r="67" spans="1:4" s="2" customFormat="1" ht="15.75" thickBot="1" x14ac:dyDescent="0.3">
      <c r="A67" s="118" t="s">
        <v>156</v>
      </c>
      <c r="B67" s="117">
        <v>107</v>
      </c>
      <c r="C67" s="102" t="s">
        <v>80</v>
      </c>
      <c r="D67" s="86" t="s">
        <v>157</v>
      </c>
    </row>
    <row r="68" spans="1:4" s="2" customFormat="1" ht="15.75" thickBot="1" x14ac:dyDescent="0.3">
      <c r="A68" s="118" t="s">
        <v>156</v>
      </c>
      <c r="B68" s="117">
        <v>657</v>
      </c>
      <c r="C68" s="102" t="s">
        <v>81</v>
      </c>
      <c r="D68" s="86" t="s">
        <v>157</v>
      </c>
    </row>
    <row r="69" spans="1:4" s="2" customFormat="1" ht="15.75" thickBot="1" x14ac:dyDescent="0.3">
      <c r="A69" s="118" t="s">
        <v>156</v>
      </c>
      <c r="B69" s="117">
        <v>389</v>
      </c>
      <c r="C69" s="102" t="s">
        <v>82</v>
      </c>
      <c r="D69" s="86" t="s">
        <v>157</v>
      </c>
    </row>
    <row r="70" spans="1:4" s="2" customFormat="1" ht="15.75" thickBot="1" x14ac:dyDescent="0.3">
      <c r="A70" s="118" t="s">
        <v>156</v>
      </c>
      <c r="B70" s="117">
        <v>108</v>
      </c>
      <c r="C70" s="102" t="s">
        <v>83</v>
      </c>
      <c r="D70" s="86" t="s">
        <v>157</v>
      </c>
    </row>
    <row r="71" spans="1:4" s="2" customFormat="1" ht="15.75" thickBot="1" x14ac:dyDescent="0.3">
      <c r="A71" s="118" t="s">
        <v>156</v>
      </c>
      <c r="B71" s="117">
        <v>121</v>
      </c>
      <c r="C71" s="102" t="s">
        <v>84</v>
      </c>
      <c r="D71" s="86" t="s">
        <v>157</v>
      </c>
    </row>
    <row r="72" spans="1:4" s="2" customFormat="1" ht="15.75" thickBot="1" x14ac:dyDescent="0.3">
      <c r="A72" s="118" t="s">
        <v>156</v>
      </c>
      <c r="B72" s="117">
        <v>108</v>
      </c>
      <c r="C72" s="102" t="s">
        <v>85</v>
      </c>
      <c r="D72" s="86" t="s">
        <v>157</v>
      </c>
    </row>
    <row r="73" spans="1:4" s="2" customFormat="1" ht="15.75" thickBot="1" x14ac:dyDescent="0.3">
      <c r="A73" s="118" t="s">
        <v>156</v>
      </c>
      <c r="B73" s="117">
        <v>378</v>
      </c>
      <c r="C73" s="107" t="s">
        <v>86</v>
      </c>
      <c r="D73" s="86" t="s">
        <v>157</v>
      </c>
    </row>
    <row r="74" spans="1:4" s="2" customFormat="1" ht="15.75" thickBot="1" x14ac:dyDescent="0.3">
      <c r="A74" s="118" t="s">
        <v>156</v>
      </c>
      <c r="B74" s="117">
        <v>200</v>
      </c>
      <c r="C74" s="108" t="s">
        <v>87</v>
      </c>
      <c r="D74" s="86" t="s">
        <v>157</v>
      </c>
    </row>
    <row r="75" spans="1:4" s="2" customFormat="1" ht="15.75" thickBot="1" x14ac:dyDescent="0.3">
      <c r="A75" s="118" t="s">
        <v>156</v>
      </c>
      <c r="B75" s="117">
        <v>27</v>
      </c>
      <c r="C75" s="102" t="s">
        <v>88</v>
      </c>
      <c r="D75" s="86" t="s">
        <v>157</v>
      </c>
    </row>
    <row r="76" spans="1:4" s="2" customFormat="1" ht="15.75" thickBot="1" x14ac:dyDescent="0.3">
      <c r="A76" s="118" t="s">
        <v>156</v>
      </c>
      <c r="B76" s="117">
        <v>351</v>
      </c>
      <c r="C76" s="106" t="s">
        <v>89</v>
      </c>
      <c r="D76" s="86" t="s">
        <v>157</v>
      </c>
    </row>
    <row r="77" spans="1:4" s="2" customFormat="1" ht="15.75" thickBot="1" x14ac:dyDescent="0.3">
      <c r="A77" s="118" t="s">
        <v>156</v>
      </c>
      <c r="B77" s="117">
        <v>766</v>
      </c>
      <c r="C77" s="106" t="s">
        <v>89</v>
      </c>
      <c r="D77" s="86" t="s">
        <v>157</v>
      </c>
    </row>
    <row r="78" spans="1:4" s="2" customFormat="1" ht="15.75" thickBot="1" x14ac:dyDescent="0.3">
      <c r="A78" s="118" t="s">
        <v>156</v>
      </c>
      <c r="B78" s="117">
        <v>834</v>
      </c>
      <c r="C78" s="102" t="s">
        <v>90</v>
      </c>
      <c r="D78" s="86" t="s">
        <v>157</v>
      </c>
    </row>
    <row r="79" spans="1:4" s="2" customFormat="1" ht="15.75" thickBot="1" x14ac:dyDescent="0.3">
      <c r="A79" s="118" t="s">
        <v>156</v>
      </c>
      <c r="B79" s="117">
        <v>147</v>
      </c>
      <c r="C79" s="102" t="s">
        <v>91</v>
      </c>
      <c r="D79" s="86" t="s">
        <v>157</v>
      </c>
    </row>
    <row r="80" spans="1:4" s="2" customFormat="1" ht="15.75" thickBot="1" x14ac:dyDescent="0.3">
      <c r="A80" s="118" t="s">
        <v>156</v>
      </c>
      <c r="B80" s="117">
        <v>134</v>
      </c>
      <c r="C80" s="102" t="s">
        <v>92</v>
      </c>
      <c r="D80" s="86" t="s">
        <v>157</v>
      </c>
    </row>
    <row r="81" spans="1:4" s="2" customFormat="1" ht="15.75" thickBot="1" x14ac:dyDescent="0.3">
      <c r="A81" s="118" t="s">
        <v>156</v>
      </c>
      <c r="B81" s="117">
        <v>256</v>
      </c>
      <c r="C81" s="102" t="s">
        <v>93</v>
      </c>
      <c r="D81" s="86" t="s">
        <v>157</v>
      </c>
    </row>
    <row r="82" spans="1:4" s="2" customFormat="1" ht="15.75" thickBot="1" x14ac:dyDescent="0.3">
      <c r="A82" s="118" t="s">
        <v>156</v>
      </c>
      <c r="B82" s="117">
        <v>522</v>
      </c>
      <c r="C82" s="109" t="s">
        <v>94</v>
      </c>
      <c r="D82" s="86" t="s">
        <v>157</v>
      </c>
    </row>
    <row r="83" spans="1:4" s="2" customFormat="1" ht="15.75" thickBot="1" x14ac:dyDescent="0.3">
      <c r="A83" s="118" t="s">
        <v>156</v>
      </c>
      <c r="B83" s="117">
        <v>215</v>
      </c>
      <c r="C83" s="102" t="s">
        <v>95</v>
      </c>
      <c r="D83" s="86" t="s">
        <v>157</v>
      </c>
    </row>
    <row r="84" spans="1:4" s="2" customFormat="1" ht="15.75" thickBot="1" x14ac:dyDescent="0.3">
      <c r="A84" s="118" t="s">
        <v>156</v>
      </c>
      <c r="B84" s="117">
        <v>415</v>
      </c>
      <c r="C84" s="102" t="s">
        <v>96</v>
      </c>
      <c r="D84" s="86" t="s">
        <v>157</v>
      </c>
    </row>
    <row r="85" spans="1:4" s="2" customFormat="1" ht="15.75" thickBot="1" x14ac:dyDescent="0.3">
      <c r="A85" s="118" t="s">
        <v>156</v>
      </c>
      <c r="B85" s="117">
        <v>108</v>
      </c>
      <c r="C85" s="102" t="s">
        <v>97</v>
      </c>
      <c r="D85" s="86" t="s">
        <v>157</v>
      </c>
    </row>
    <row r="86" spans="1:4" s="2" customFormat="1" ht="15.75" thickBot="1" x14ac:dyDescent="0.3">
      <c r="A86" s="118" t="s">
        <v>156</v>
      </c>
      <c r="B86" s="117">
        <v>430</v>
      </c>
      <c r="C86" s="102" t="s">
        <v>98</v>
      </c>
      <c r="D86" s="86" t="s">
        <v>157</v>
      </c>
    </row>
    <row r="87" spans="1:4" s="2" customFormat="1" ht="15.75" thickBot="1" x14ac:dyDescent="0.3">
      <c r="A87" s="118" t="s">
        <v>156</v>
      </c>
      <c r="B87" s="117">
        <v>256</v>
      </c>
      <c r="C87" s="106" t="s">
        <v>99</v>
      </c>
      <c r="D87" s="86" t="s">
        <v>157</v>
      </c>
    </row>
    <row r="88" spans="1:4" s="2" customFormat="1" ht="15.75" thickBot="1" x14ac:dyDescent="0.3">
      <c r="A88" s="118" t="s">
        <v>156</v>
      </c>
      <c r="B88" s="117">
        <v>805</v>
      </c>
      <c r="C88" s="106" t="s">
        <v>99</v>
      </c>
      <c r="D88" s="86" t="s">
        <v>157</v>
      </c>
    </row>
    <row r="89" spans="1:4" s="2" customFormat="1" ht="15.75" thickBot="1" x14ac:dyDescent="0.3">
      <c r="A89" s="118" t="s">
        <v>156</v>
      </c>
      <c r="B89" s="117">
        <v>363</v>
      </c>
      <c r="C89" s="106" t="s">
        <v>99</v>
      </c>
      <c r="D89" s="86" t="s">
        <v>157</v>
      </c>
    </row>
    <row r="90" spans="1:4" s="2" customFormat="1" ht="15.75" thickBot="1" x14ac:dyDescent="0.3">
      <c r="A90" s="118" t="s">
        <v>156</v>
      </c>
      <c r="B90" s="117">
        <v>441</v>
      </c>
      <c r="C90" s="107" t="s">
        <v>100</v>
      </c>
      <c r="D90" s="86" t="s">
        <v>157</v>
      </c>
    </row>
    <row r="91" spans="1:4" s="2" customFormat="1" ht="15.75" thickBot="1" x14ac:dyDescent="0.3">
      <c r="A91" s="118" t="s">
        <v>156</v>
      </c>
      <c r="B91" s="117">
        <v>363</v>
      </c>
      <c r="C91" s="107" t="s">
        <v>101</v>
      </c>
      <c r="D91" s="86" t="s">
        <v>157</v>
      </c>
    </row>
    <row r="92" spans="1:4" s="2" customFormat="1" ht="15.75" thickBot="1" x14ac:dyDescent="0.3">
      <c r="A92" s="118" t="s">
        <v>156</v>
      </c>
      <c r="B92" s="117">
        <v>174</v>
      </c>
      <c r="C92" s="107" t="s">
        <v>102</v>
      </c>
      <c r="D92" s="86" t="s">
        <v>157</v>
      </c>
    </row>
    <row r="93" spans="1:4" s="2" customFormat="1" ht="15.75" thickBot="1" x14ac:dyDescent="0.3">
      <c r="A93" s="118" t="s">
        <v>156</v>
      </c>
      <c r="B93" s="117">
        <v>295</v>
      </c>
      <c r="C93" s="102" t="s">
        <v>103</v>
      </c>
      <c r="D93" s="86" t="s">
        <v>157</v>
      </c>
    </row>
    <row r="94" spans="1:4" s="2" customFormat="1" ht="15.75" thickBot="1" x14ac:dyDescent="0.3">
      <c r="A94" s="118" t="s">
        <v>156</v>
      </c>
      <c r="B94" s="117">
        <v>510</v>
      </c>
      <c r="C94" s="102" t="s">
        <v>104</v>
      </c>
      <c r="D94" s="86" t="s">
        <v>157</v>
      </c>
    </row>
    <row r="95" spans="1:4" s="2" customFormat="1" ht="15.75" thickBot="1" x14ac:dyDescent="0.3">
      <c r="A95" s="118" t="s">
        <v>156</v>
      </c>
      <c r="B95" s="117">
        <v>656</v>
      </c>
      <c r="C95" s="102" t="s">
        <v>105</v>
      </c>
      <c r="D95" s="86" t="s">
        <v>157</v>
      </c>
    </row>
    <row r="96" spans="1:4" s="2" customFormat="1" ht="15.75" thickBot="1" x14ac:dyDescent="0.3">
      <c r="A96" s="118" t="s">
        <v>156</v>
      </c>
      <c r="B96" s="117">
        <v>108</v>
      </c>
      <c r="C96" s="104" t="s">
        <v>106</v>
      </c>
      <c r="D96" s="86" t="s">
        <v>157</v>
      </c>
    </row>
    <row r="97" spans="1:4" s="2" customFormat="1" ht="15.75" thickBot="1" x14ac:dyDescent="0.3">
      <c r="A97" s="118" t="s">
        <v>156</v>
      </c>
      <c r="B97" s="117">
        <v>94</v>
      </c>
      <c r="C97" s="102" t="s">
        <v>107</v>
      </c>
      <c r="D97" s="86" t="s">
        <v>157</v>
      </c>
    </row>
    <row r="98" spans="1:4" s="2" customFormat="1" ht="15.75" thickBot="1" x14ac:dyDescent="0.3">
      <c r="A98" s="118" t="s">
        <v>156</v>
      </c>
      <c r="B98" s="117">
        <v>201</v>
      </c>
      <c r="C98" s="102" t="s">
        <v>108</v>
      </c>
      <c r="D98" s="86" t="s">
        <v>157</v>
      </c>
    </row>
    <row r="99" spans="1:4" s="2" customFormat="1" ht="15.75" thickBot="1" x14ac:dyDescent="0.3">
      <c r="A99" s="118" t="s">
        <v>156</v>
      </c>
      <c r="B99" s="117">
        <v>616</v>
      </c>
      <c r="C99" s="102" t="s">
        <v>109</v>
      </c>
      <c r="D99" s="86" t="s">
        <v>157</v>
      </c>
    </row>
    <row r="100" spans="1:4" s="2" customFormat="1" ht="15.75" thickBot="1" x14ac:dyDescent="0.3">
      <c r="A100" s="118" t="s">
        <v>156</v>
      </c>
      <c r="B100" s="117">
        <v>321</v>
      </c>
      <c r="C100" s="102" t="s">
        <v>110</v>
      </c>
      <c r="D100" s="86" t="s">
        <v>157</v>
      </c>
    </row>
    <row r="101" spans="1:4" s="2" customFormat="1" ht="15.75" thickBot="1" x14ac:dyDescent="0.3">
      <c r="A101" s="118" t="s">
        <v>156</v>
      </c>
      <c r="B101" s="117">
        <v>161</v>
      </c>
      <c r="C101" s="102" t="s">
        <v>111</v>
      </c>
      <c r="D101" s="86" t="s">
        <v>157</v>
      </c>
    </row>
    <row r="102" spans="1:4" s="2" customFormat="1" ht="15.75" thickBot="1" x14ac:dyDescent="0.3">
      <c r="A102" s="118" t="s">
        <v>156</v>
      </c>
      <c r="B102" s="117">
        <v>189</v>
      </c>
      <c r="C102" s="102" t="s">
        <v>112</v>
      </c>
      <c r="D102" s="86" t="s">
        <v>157</v>
      </c>
    </row>
    <row r="103" spans="1:4" s="2" customFormat="1" ht="15.75" thickBot="1" x14ac:dyDescent="0.3">
      <c r="A103" s="118" t="s">
        <v>156</v>
      </c>
      <c r="B103" s="117">
        <v>229</v>
      </c>
      <c r="C103" s="102" t="s">
        <v>113</v>
      </c>
      <c r="D103" s="86" t="s">
        <v>157</v>
      </c>
    </row>
    <row r="104" spans="1:4" s="2" customFormat="1" ht="15.75" thickBot="1" x14ac:dyDescent="0.3">
      <c r="A104" s="118" t="s">
        <v>156</v>
      </c>
      <c r="B104" s="117">
        <v>174</v>
      </c>
      <c r="C104" s="102" t="s">
        <v>114</v>
      </c>
      <c r="D104" s="86" t="s">
        <v>157</v>
      </c>
    </row>
    <row r="105" spans="1:4" s="2" customFormat="1" ht="15.75" thickBot="1" x14ac:dyDescent="0.3">
      <c r="A105" s="118" t="s">
        <v>156</v>
      </c>
      <c r="B105" s="117">
        <v>80</v>
      </c>
      <c r="C105" s="102" t="s">
        <v>115</v>
      </c>
      <c r="D105" s="86" t="s">
        <v>157</v>
      </c>
    </row>
    <row r="106" spans="1:4" s="2" customFormat="1" ht="15.75" thickBot="1" x14ac:dyDescent="0.3">
      <c r="A106" s="118" t="s">
        <v>156</v>
      </c>
      <c r="B106" s="117">
        <v>417</v>
      </c>
      <c r="C106" s="102" t="s">
        <v>116</v>
      </c>
      <c r="D106" s="86" t="s">
        <v>157</v>
      </c>
    </row>
    <row r="107" spans="1:4" s="2" customFormat="1" ht="15.75" thickBot="1" x14ac:dyDescent="0.3">
      <c r="A107" s="118" t="s">
        <v>156</v>
      </c>
      <c r="B107" s="117">
        <v>444</v>
      </c>
      <c r="C107" s="106" t="s">
        <v>117</v>
      </c>
      <c r="D107" s="86" t="s">
        <v>157</v>
      </c>
    </row>
    <row r="108" spans="1:4" s="2" customFormat="1" ht="15.75" thickBot="1" x14ac:dyDescent="0.3">
      <c r="A108" s="118" t="s">
        <v>156</v>
      </c>
      <c r="B108" s="117">
        <v>283</v>
      </c>
      <c r="C108" s="106" t="s">
        <v>117</v>
      </c>
      <c r="D108" s="86" t="s">
        <v>157</v>
      </c>
    </row>
    <row r="109" spans="1:4" s="2" customFormat="1" ht="15.75" thickBot="1" x14ac:dyDescent="0.3">
      <c r="A109" s="118" t="s">
        <v>156</v>
      </c>
      <c r="B109" s="117">
        <v>297</v>
      </c>
      <c r="C109" s="106" t="s">
        <v>117</v>
      </c>
      <c r="D109" s="86" t="s">
        <v>157</v>
      </c>
    </row>
    <row r="110" spans="1:4" s="2" customFormat="1" ht="15.75" thickBot="1" x14ac:dyDescent="0.3">
      <c r="A110" s="118" t="s">
        <v>156</v>
      </c>
      <c r="B110" s="117">
        <v>202</v>
      </c>
      <c r="C110" s="102" t="s">
        <v>118</v>
      </c>
      <c r="D110" s="86" t="s">
        <v>157</v>
      </c>
    </row>
    <row r="111" spans="1:4" s="2" customFormat="1" ht="15.75" thickBot="1" x14ac:dyDescent="0.3">
      <c r="A111" s="118" t="s">
        <v>156</v>
      </c>
      <c r="B111" s="117">
        <v>242</v>
      </c>
      <c r="C111" s="102" t="s">
        <v>119</v>
      </c>
      <c r="D111" s="86" t="s">
        <v>157</v>
      </c>
    </row>
    <row r="112" spans="1:4" s="2" customFormat="1" ht="15.75" thickBot="1" x14ac:dyDescent="0.3">
      <c r="A112" s="118" t="s">
        <v>156</v>
      </c>
      <c r="B112" s="117">
        <v>120</v>
      </c>
      <c r="C112" s="102" t="s">
        <v>120</v>
      </c>
      <c r="D112" s="86" t="s">
        <v>157</v>
      </c>
    </row>
    <row r="113" spans="1:4" s="2" customFormat="1" ht="15.75" thickBot="1" x14ac:dyDescent="0.3">
      <c r="A113" s="118" t="s">
        <v>156</v>
      </c>
      <c r="B113" s="117">
        <v>661</v>
      </c>
      <c r="C113" s="102" t="s">
        <v>121</v>
      </c>
      <c r="D113" s="86" t="s">
        <v>157</v>
      </c>
    </row>
    <row r="114" spans="1:4" s="2" customFormat="1" ht="15.75" thickBot="1" x14ac:dyDescent="0.3">
      <c r="A114" s="118" t="s">
        <v>156</v>
      </c>
      <c r="B114" s="117">
        <v>201</v>
      </c>
      <c r="C114" s="102" t="s">
        <v>122</v>
      </c>
      <c r="D114" s="86" t="s">
        <v>157</v>
      </c>
    </row>
    <row r="115" spans="1:4" s="2" customFormat="1" ht="15.75" thickBot="1" x14ac:dyDescent="0.3">
      <c r="A115" s="118" t="s">
        <v>156</v>
      </c>
      <c r="B115" s="117">
        <v>228</v>
      </c>
      <c r="C115" s="110" t="s">
        <v>123</v>
      </c>
      <c r="D115" s="86" t="s">
        <v>157</v>
      </c>
    </row>
    <row r="116" spans="1:4" s="2" customFormat="1" ht="15.75" thickBot="1" x14ac:dyDescent="0.3">
      <c r="A116" s="118" t="s">
        <v>156</v>
      </c>
      <c r="B116" s="117">
        <v>602</v>
      </c>
      <c r="C116" s="110" t="s">
        <v>124</v>
      </c>
      <c r="D116" s="86" t="s">
        <v>157</v>
      </c>
    </row>
    <row r="117" spans="1:4" s="2" customFormat="1" ht="15.75" thickBot="1" x14ac:dyDescent="0.3">
      <c r="A117" s="118" t="s">
        <v>156</v>
      </c>
      <c r="B117" s="117">
        <v>295</v>
      </c>
      <c r="C117" s="102" t="s">
        <v>125</v>
      </c>
      <c r="D117" s="86" t="s">
        <v>157</v>
      </c>
    </row>
    <row r="118" spans="1:4" s="2" customFormat="1" ht="15.75" thickBot="1" x14ac:dyDescent="0.3">
      <c r="A118" s="118" t="s">
        <v>156</v>
      </c>
      <c r="B118" s="117">
        <v>54</v>
      </c>
      <c r="C118" s="111" t="s">
        <v>126</v>
      </c>
      <c r="D118" s="86" t="s">
        <v>157</v>
      </c>
    </row>
    <row r="119" spans="1:4" s="2" customFormat="1" ht="15.75" thickBot="1" x14ac:dyDescent="0.3">
      <c r="A119" s="118" t="s">
        <v>156</v>
      </c>
      <c r="B119" s="117">
        <v>269</v>
      </c>
      <c r="C119" s="102" t="s">
        <v>127</v>
      </c>
      <c r="D119" s="86" t="s">
        <v>157</v>
      </c>
    </row>
    <row r="120" spans="1:4" s="2" customFormat="1" ht="15.75" thickBot="1" x14ac:dyDescent="0.3">
      <c r="A120" s="118" t="s">
        <v>156</v>
      </c>
      <c r="B120" s="117">
        <v>175</v>
      </c>
      <c r="C120" s="102" t="s">
        <v>128</v>
      </c>
      <c r="D120" s="86" t="s">
        <v>157</v>
      </c>
    </row>
    <row r="121" spans="1:4" s="2" customFormat="1" ht="15.75" thickBot="1" x14ac:dyDescent="0.3">
      <c r="A121" s="118" t="s">
        <v>156</v>
      </c>
      <c r="B121" s="117">
        <v>121</v>
      </c>
      <c r="C121" s="102" t="s">
        <v>129</v>
      </c>
      <c r="D121" s="86" t="s">
        <v>157</v>
      </c>
    </row>
    <row r="122" spans="1:4" s="2" customFormat="1" ht="15.75" thickBot="1" x14ac:dyDescent="0.3">
      <c r="A122" s="118" t="s">
        <v>156</v>
      </c>
      <c r="B122" s="117">
        <v>54</v>
      </c>
      <c r="C122" s="102" t="s">
        <v>130</v>
      </c>
      <c r="D122" s="86" t="s">
        <v>157</v>
      </c>
    </row>
    <row r="123" spans="1:4" s="2" customFormat="1" ht="15.75" thickBot="1" x14ac:dyDescent="0.3">
      <c r="A123" s="118" t="s">
        <v>156</v>
      </c>
      <c r="B123" s="117">
        <v>27</v>
      </c>
      <c r="C123" s="104" t="s">
        <v>131</v>
      </c>
      <c r="D123" s="86" t="s">
        <v>157</v>
      </c>
    </row>
    <row r="124" spans="1:4" s="2" customFormat="1" ht="15.75" thickBot="1" x14ac:dyDescent="0.3">
      <c r="A124" s="118" t="s">
        <v>156</v>
      </c>
      <c r="B124" s="117">
        <v>107</v>
      </c>
      <c r="C124" s="102" t="s">
        <v>132</v>
      </c>
      <c r="D124" s="86" t="s">
        <v>157</v>
      </c>
    </row>
    <row r="125" spans="1:4" s="2" customFormat="1" ht="15.75" thickBot="1" x14ac:dyDescent="0.3">
      <c r="A125" s="118" t="s">
        <v>156</v>
      </c>
      <c r="B125" s="117">
        <v>483</v>
      </c>
      <c r="C125" s="102" t="s">
        <v>133</v>
      </c>
      <c r="D125" s="86" t="s">
        <v>157</v>
      </c>
    </row>
    <row r="126" spans="1:4" s="2" customFormat="1" ht="15.75" thickBot="1" x14ac:dyDescent="0.3">
      <c r="A126" s="118" t="s">
        <v>156</v>
      </c>
      <c r="B126" s="117">
        <v>201</v>
      </c>
      <c r="C126" s="104" t="s">
        <v>134</v>
      </c>
      <c r="D126" s="86" t="s">
        <v>157</v>
      </c>
    </row>
    <row r="127" spans="1:4" s="2" customFormat="1" ht="15.75" thickBot="1" x14ac:dyDescent="0.3">
      <c r="A127" s="118" t="s">
        <v>156</v>
      </c>
      <c r="B127" s="117">
        <v>270</v>
      </c>
      <c r="C127" s="102" t="s">
        <v>135</v>
      </c>
      <c r="D127" s="86" t="s">
        <v>157</v>
      </c>
    </row>
    <row r="128" spans="1:4" s="2" customFormat="1" ht="15.75" thickBot="1" x14ac:dyDescent="0.3">
      <c r="A128" s="118" t="s">
        <v>156</v>
      </c>
      <c r="B128" s="117">
        <v>228</v>
      </c>
      <c r="C128" s="106" t="s">
        <v>136</v>
      </c>
      <c r="D128" s="86" t="s">
        <v>157</v>
      </c>
    </row>
    <row r="129" spans="1:4" s="2" customFormat="1" ht="15.75" thickBot="1" x14ac:dyDescent="0.3">
      <c r="A129" s="118" t="s">
        <v>156</v>
      </c>
      <c r="B129" s="117">
        <v>54</v>
      </c>
      <c r="C129" s="106" t="s">
        <v>136</v>
      </c>
      <c r="D129" s="86" t="s">
        <v>157</v>
      </c>
    </row>
    <row r="130" spans="1:4" s="2" customFormat="1" ht="15.75" thickBot="1" x14ac:dyDescent="0.3">
      <c r="A130" s="118" t="s">
        <v>156</v>
      </c>
      <c r="B130" s="117">
        <v>175</v>
      </c>
      <c r="C130" s="102" t="s">
        <v>137</v>
      </c>
      <c r="D130" s="86" t="s">
        <v>157</v>
      </c>
    </row>
    <row r="131" spans="1:4" s="2" customFormat="1" ht="15.75" thickBot="1" x14ac:dyDescent="0.3">
      <c r="A131" s="118" t="s">
        <v>156</v>
      </c>
      <c r="B131" s="117">
        <v>443</v>
      </c>
      <c r="C131" s="102" t="s">
        <v>138</v>
      </c>
      <c r="D131" s="86" t="s">
        <v>157</v>
      </c>
    </row>
    <row r="132" spans="1:4" s="2" customFormat="1" ht="15.75" thickBot="1" x14ac:dyDescent="0.3">
      <c r="A132" s="118" t="s">
        <v>156</v>
      </c>
      <c r="B132" s="117">
        <v>375</v>
      </c>
      <c r="C132" s="102" t="s">
        <v>139</v>
      </c>
      <c r="D132" s="86" t="s">
        <v>157</v>
      </c>
    </row>
    <row r="133" spans="1:4" s="2" customFormat="1" ht="15.75" thickBot="1" x14ac:dyDescent="0.3">
      <c r="A133" s="118" t="s">
        <v>156</v>
      </c>
      <c r="B133" s="117">
        <v>972</v>
      </c>
      <c r="C133" s="106" t="s">
        <v>140</v>
      </c>
      <c r="D133" s="86" t="s">
        <v>157</v>
      </c>
    </row>
    <row r="134" spans="1:4" s="2" customFormat="1" ht="15.75" thickBot="1" x14ac:dyDescent="0.3">
      <c r="A134" s="118" t="s">
        <v>156</v>
      </c>
      <c r="B134" s="117">
        <v>40</v>
      </c>
      <c r="C134" s="106" t="s">
        <v>140</v>
      </c>
      <c r="D134" s="86" t="s">
        <v>157</v>
      </c>
    </row>
    <row r="135" spans="1:4" s="2" customFormat="1" ht="15.75" thickBot="1" x14ac:dyDescent="0.3">
      <c r="A135" s="118" t="s">
        <v>156</v>
      </c>
      <c r="B135" s="117">
        <v>27</v>
      </c>
      <c r="C135" s="102" t="s">
        <v>141</v>
      </c>
      <c r="D135" s="86" t="s">
        <v>157</v>
      </c>
    </row>
    <row r="136" spans="1:4" s="2" customFormat="1" ht="15.75" thickBot="1" x14ac:dyDescent="0.3">
      <c r="A136" s="118" t="s">
        <v>156</v>
      </c>
      <c r="B136" s="117">
        <v>229</v>
      </c>
      <c r="C136" s="102" t="s">
        <v>142</v>
      </c>
      <c r="D136" s="86" t="s">
        <v>157</v>
      </c>
    </row>
    <row r="137" spans="1:4" s="2" customFormat="1" ht="15.75" thickBot="1" x14ac:dyDescent="0.3">
      <c r="A137" s="118" t="s">
        <v>156</v>
      </c>
      <c r="B137" s="117">
        <v>81</v>
      </c>
      <c r="C137" s="102" t="s">
        <v>143</v>
      </c>
      <c r="D137" s="86" t="s">
        <v>157</v>
      </c>
    </row>
    <row r="138" spans="1:4" s="2" customFormat="1" ht="15.75" thickBot="1" x14ac:dyDescent="0.3">
      <c r="A138" s="118" t="s">
        <v>156</v>
      </c>
      <c r="B138" s="117">
        <v>296</v>
      </c>
      <c r="C138" s="104" t="s">
        <v>144</v>
      </c>
      <c r="D138" s="86" t="s">
        <v>157</v>
      </c>
    </row>
    <row r="139" spans="1:4" s="2" customFormat="1" ht="15.75" thickBot="1" x14ac:dyDescent="0.3">
      <c r="A139" s="118" t="s">
        <v>156</v>
      </c>
      <c r="B139" s="117">
        <v>107</v>
      </c>
      <c r="C139" s="112" t="s">
        <v>145</v>
      </c>
      <c r="D139" s="86" t="s">
        <v>157</v>
      </c>
    </row>
    <row r="140" spans="1:4" s="2" customFormat="1" ht="15.75" thickBot="1" x14ac:dyDescent="0.3">
      <c r="A140" s="118" t="s">
        <v>156</v>
      </c>
      <c r="B140" s="117">
        <v>54</v>
      </c>
      <c r="C140" s="112" t="s">
        <v>145</v>
      </c>
      <c r="D140" s="86" t="s">
        <v>157</v>
      </c>
    </row>
    <row r="141" spans="1:4" s="2" customFormat="1" ht="15.75" thickBot="1" x14ac:dyDescent="0.3">
      <c r="A141" s="118" t="s">
        <v>156</v>
      </c>
      <c r="B141" s="117">
        <v>215</v>
      </c>
      <c r="C141" s="110" t="s">
        <v>146</v>
      </c>
      <c r="D141" s="86" t="s">
        <v>157</v>
      </c>
    </row>
    <row r="142" spans="1:4" s="2" customFormat="1" ht="15.75" thickBot="1" x14ac:dyDescent="0.3">
      <c r="A142" s="118" t="s">
        <v>156</v>
      </c>
      <c r="B142" s="117">
        <v>443</v>
      </c>
      <c r="C142" s="102" t="s">
        <v>147</v>
      </c>
      <c r="D142" s="86" t="s">
        <v>157</v>
      </c>
    </row>
    <row r="143" spans="1:4" s="2" customFormat="1" ht="15.75" thickBot="1" x14ac:dyDescent="0.3">
      <c r="A143" s="118" t="s">
        <v>156</v>
      </c>
      <c r="B143" s="117">
        <v>324</v>
      </c>
      <c r="C143" s="113" t="s">
        <v>148</v>
      </c>
      <c r="D143" s="86" t="s">
        <v>157</v>
      </c>
    </row>
    <row r="144" spans="1:4" s="2" customFormat="1" ht="15.75" thickBot="1" x14ac:dyDescent="0.3">
      <c r="A144" s="118" t="s">
        <v>156</v>
      </c>
      <c r="B144" s="117">
        <v>81</v>
      </c>
      <c r="C144" s="113" t="s">
        <v>149</v>
      </c>
      <c r="D144" s="86" t="s">
        <v>157</v>
      </c>
    </row>
    <row r="145" spans="1:4" s="2" customFormat="1" ht="15.75" thickBot="1" x14ac:dyDescent="0.3">
      <c r="A145" s="118" t="s">
        <v>156</v>
      </c>
      <c r="B145" s="117">
        <v>1452</v>
      </c>
      <c r="C145" s="114" t="s">
        <v>150</v>
      </c>
      <c r="D145" s="86" t="s">
        <v>157</v>
      </c>
    </row>
    <row r="146" spans="1:4" s="2" customFormat="1" ht="15.75" thickBot="1" x14ac:dyDescent="0.3">
      <c r="A146" s="118" t="s">
        <v>156</v>
      </c>
      <c r="B146" s="117">
        <v>200</v>
      </c>
      <c r="C146" s="114" t="s">
        <v>151</v>
      </c>
      <c r="D146" s="86" t="s">
        <v>157</v>
      </c>
    </row>
    <row r="147" spans="1:4" s="2" customFormat="1" ht="15.75" thickBot="1" x14ac:dyDescent="0.3">
      <c r="A147" s="118" t="s">
        <v>156</v>
      </c>
      <c r="B147" s="117">
        <v>201</v>
      </c>
      <c r="C147" s="114" t="s">
        <v>152</v>
      </c>
      <c r="D147" s="86" t="s">
        <v>157</v>
      </c>
    </row>
    <row r="148" spans="1:4" s="2" customFormat="1" ht="15.75" thickBot="1" x14ac:dyDescent="0.3">
      <c r="A148" s="118" t="s">
        <v>156</v>
      </c>
      <c r="B148" s="117">
        <v>135</v>
      </c>
      <c r="C148" s="115" t="s">
        <v>153</v>
      </c>
      <c r="D148" s="86" t="s">
        <v>157</v>
      </c>
    </row>
    <row r="149" spans="1:4" s="2" customFormat="1" ht="15.75" thickBot="1" x14ac:dyDescent="0.3">
      <c r="A149" s="118" t="s">
        <v>156</v>
      </c>
      <c r="B149" s="117">
        <v>684</v>
      </c>
      <c r="C149" s="115" t="s">
        <v>154</v>
      </c>
      <c r="D149" s="86" t="s">
        <v>157</v>
      </c>
    </row>
    <row r="150" spans="1:4" s="2" customFormat="1" x14ac:dyDescent="0.25">
      <c r="A150" s="118" t="s">
        <v>156</v>
      </c>
      <c r="B150" s="117">
        <v>133</v>
      </c>
      <c r="C150" s="114" t="s">
        <v>155</v>
      </c>
      <c r="D150" s="86" t="s">
        <v>157</v>
      </c>
    </row>
    <row r="151" spans="1:4" s="2" customFormat="1" x14ac:dyDescent="0.25">
      <c r="A151" s="40"/>
      <c r="B151" s="41"/>
      <c r="C151" s="98"/>
      <c r="D151" s="86"/>
    </row>
    <row r="152" spans="1:4" s="2" customFormat="1" x14ac:dyDescent="0.25">
      <c r="A152" s="29"/>
      <c r="B152" s="44"/>
      <c r="C152" s="52"/>
      <c r="D152" s="51"/>
    </row>
    <row r="153" spans="1:4" s="2" customFormat="1" x14ac:dyDescent="0.25">
      <c r="A153" s="29"/>
      <c r="B153" s="44"/>
      <c r="C153" s="45"/>
      <c r="D153" s="51"/>
    </row>
    <row r="154" spans="1:4" s="2" customFormat="1" x14ac:dyDescent="0.25">
      <c r="A154" s="29"/>
      <c r="B154" s="44"/>
      <c r="C154" s="52"/>
      <c r="D154" s="51"/>
    </row>
    <row r="155" spans="1:4" s="2" customFormat="1" ht="15.75" thickBot="1" x14ac:dyDescent="0.3">
      <c r="A155" s="53"/>
      <c r="B155" s="54"/>
      <c r="C155" s="55"/>
      <c r="D155" s="56"/>
    </row>
    <row r="156" spans="1:4" ht="32.25" thickBot="1" x14ac:dyDescent="0.3">
      <c r="A156" s="57" t="s">
        <v>9</v>
      </c>
      <c r="B156" s="58">
        <f>B160+B164+B168+B171</f>
        <v>0</v>
      </c>
      <c r="C156" s="59"/>
      <c r="D156" s="60"/>
    </row>
    <row r="157" spans="1:4" ht="31.5" x14ac:dyDescent="0.25">
      <c r="A157" s="61" t="s">
        <v>10</v>
      </c>
      <c r="B157" s="62"/>
      <c r="C157" s="3"/>
      <c r="D157" s="63"/>
    </row>
    <row r="158" spans="1:4" ht="15.75" x14ac:dyDescent="0.25">
      <c r="A158" s="64"/>
      <c r="B158" s="65"/>
      <c r="C158" s="66"/>
      <c r="D158" s="67"/>
    </row>
    <row r="159" spans="1:4" ht="15.75" x14ac:dyDescent="0.25">
      <c r="A159" s="64"/>
      <c r="B159" s="65"/>
      <c r="C159" s="66"/>
      <c r="D159" s="67"/>
    </row>
    <row r="160" spans="1:4" ht="15.75" x14ac:dyDescent="0.25">
      <c r="A160" s="68" t="s">
        <v>11</v>
      </c>
      <c r="B160" s="69">
        <f>SUM(B161:B163)</f>
        <v>0</v>
      </c>
      <c r="C160" s="66"/>
      <c r="D160" s="67"/>
    </row>
    <row r="161" spans="1:4" ht="15.75" x14ac:dyDescent="0.25">
      <c r="A161" s="64" t="s">
        <v>12</v>
      </c>
      <c r="B161" s="70"/>
      <c r="C161" s="71"/>
      <c r="D161" s="72"/>
    </row>
    <row r="162" spans="1:4" ht="15.75" x14ac:dyDescent="0.25">
      <c r="A162" s="64"/>
      <c r="B162" s="73"/>
      <c r="C162" s="71"/>
      <c r="D162" s="72"/>
    </row>
    <row r="163" spans="1:4" ht="15.75" x14ac:dyDescent="0.25">
      <c r="A163" s="64"/>
      <c r="B163" s="73"/>
      <c r="C163" s="74"/>
      <c r="D163" s="75"/>
    </row>
    <row r="164" spans="1:4" ht="63" x14ac:dyDescent="0.25">
      <c r="A164" s="68" t="s">
        <v>13</v>
      </c>
      <c r="B164" s="69">
        <f>SUM(B165:B167)</f>
        <v>0</v>
      </c>
      <c r="C164" s="76"/>
      <c r="D164" s="77"/>
    </row>
    <row r="165" spans="1:4" ht="63" x14ac:dyDescent="0.25">
      <c r="A165" s="64" t="s">
        <v>14</v>
      </c>
      <c r="B165" s="65"/>
      <c r="C165" s="73"/>
      <c r="D165" s="78"/>
    </row>
    <row r="166" spans="1:4" ht="15.75" x14ac:dyDescent="0.25">
      <c r="A166" s="64"/>
      <c r="B166" s="65"/>
      <c r="C166" s="73"/>
      <c r="D166" s="78"/>
    </row>
    <row r="167" spans="1:4" ht="15.75" x14ac:dyDescent="0.25">
      <c r="A167" s="64"/>
      <c r="B167" s="65"/>
      <c r="C167" s="74"/>
      <c r="D167" s="79"/>
    </row>
    <row r="168" spans="1:4" ht="47.25" x14ac:dyDescent="0.25">
      <c r="A168" s="68" t="s">
        <v>15</v>
      </c>
      <c r="B168" s="69">
        <f>SUM(B169:B170)</f>
        <v>0</v>
      </c>
      <c r="C168" s="76"/>
      <c r="D168" s="77"/>
    </row>
    <row r="169" spans="1:4" ht="47.25" x14ac:dyDescent="0.25">
      <c r="A169" s="64" t="s">
        <v>16</v>
      </c>
      <c r="B169" s="65"/>
      <c r="C169" s="80"/>
      <c r="D169" s="81"/>
    </row>
    <row r="170" spans="1:4" ht="15.75" x14ac:dyDescent="0.25">
      <c r="A170" s="64"/>
      <c r="B170" s="65"/>
      <c r="C170" s="80"/>
      <c r="D170" s="81"/>
    </row>
    <row r="171" spans="1:4" ht="15.75" x14ac:dyDescent="0.25">
      <c r="A171" s="68" t="s">
        <v>17</v>
      </c>
      <c r="B171" s="69">
        <f>SUM(B172:B188)</f>
        <v>0</v>
      </c>
      <c r="C171" s="76"/>
      <c r="D171" s="77"/>
    </row>
    <row r="172" spans="1:4" ht="15.75" x14ac:dyDescent="0.25">
      <c r="A172" s="64" t="s">
        <v>18</v>
      </c>
      <c r="B172" s="73"/>
      <c r="C172" s="80"/>
      <c r="D172" s="81"/>
    </row>
    <row r="173" spans="1:4" ht="15.75" x14ac:dyDescent="0.25">
      <c r="A173" s="82"/>
      <c r="B173" s="73"/>
      <c r="C173" s="80"/>
      <c r="D173" s="81"/>
    </row>
    <row r="174" spans="1:4" ht="15.75" x14ac:dyDescent="0.25">
      <c r="A174" s="82"/>
      <c r="B174" s="73"/>
      <c r="C174" s="80"/>
      <c r="D174" s="81"/>
    </row>
    <row r="175" spans="1:4" ht="15.75" x14ac:dyDescent="0.25">
      <c r="A175" s="82"/>
      <c r="B175" s="73"/>
      <c r="C175" s="80"/>
      <c r="D175" s="81"/>
    </row>
    <row r="176" spans="1:4" ht="15.75" x14ac:dyDescent="0.25">
      <c r="A176" s="82"/>
      <c r="B176" s="73"/>
      <c r="C176" s="80"/>
      <c r="D176" s="81"/>
    </row>
    <row r="177" spans="1:4" ht="15.75" x14ac:dyDescent="0.25">
      <c r="A177" s="82"/>
      <c r="B177" s="73"/>
      <c r="C177" s="80"/>
      <c r="D177" s="81"/>
    </row>
    <row r="178" spans="1:4" ht="15.75" x14ac:dyDescent="0.25">
      <c r="A178" s="82"/>
      <c r="B178" s="73"/>
      <c r="C178" s="80"/>
      <c r="D178" s="81"/>
    </row>
    <row r="179" spans="1:4" ht="15.75" x14ac:dyDescent="0.25">
      <c r="A179" s="82"/>
      <c r="B179" s="73"/>
      <c r="C179" s="80"/>
      <c r="D179" s="81"/>
    </row>
    <row r="180" spans="1:4" ht="15.75" x14ac:dyDescent="0.25">
      <c r="A180" s="82"/>
      <c r="B180" s="73"/>
      <c r="C180" s="80"/>
      <c r="D180" s="81"/>
    </row>
    <row r="181" spans="1:4" ht="15.75" x14ac:dyDescent="0.25">
      <c r="A181" s="82"/>
      <c r="B181" s="73"/>
      <c r="C181" s="80"/>
      <c r="D181" s="81"/>
    </row>
    <row r="182" spans="1:4" ht="15.75" x14ac:dyDescent="0.25">
      <c r="A182" s="82"/>
      <c r="B182" s="73"/>
      <c r="C182" s="80"/>
      <c r="D182" s="81"/>
    </row>
    <row r="183" spans="1:4" ht="15.75" x14ac:dyDescent="0.25">
      <c r="A183" s="82"/>
      <c r="B183" s="73"/>
      <c r="C183" s="80"/>
      <c r="D183" s="81"/>
    </row>
    <row r="184" spans="1:4" ht="15.75" x14ac:dyDescent="0.25">
      <c r="A184" s="82"/>
      <c r="B184" s="73"/>
      <c r="C184" s="80"/>
      <c r="D184" s="81"/>
    </row>
    <row r="185" spans="1:4" ht="15.75" x14ac:dyDescent="0.25">
      <c r="A185" s="82"/>
      <c r="B185" s="73"/>
      <c r="C185" s="80"/>
      <c r="D185" s="81"/>
    </row>
    <row r="186" spans="1:4" ht="15.75" x14ac:dyDescent="0.25">
      <c r="A186" s="82"/>
      <c r="B186" s="73"/>
      <c r="C186" s="80"/>
      <c r="D186" s="81"/>
    </row>
    <row r="187" spans="1:4" ht="15.75" x14ac:dyDescent="0.25">
      <c r="A187" s="82"/>
      <c r="B187" s="73"/>
      <c r="C187" s="80"/>
      <c r="D187" s="81"/>
    </row>
    <row r="188" spans="1:4" ht="16.5" thickBot="1" x14ac:dyDescent="0.3">
      <c r="A188" s="82"/>
      <c r="B188" s="73"/>
      <c r="C188" s="80"/>
      <c r="D188" s="81"/>
    </row>
    <row r="189" spans="1:4" ht="16.5" thickBot="1" x14ac:dyDescent="0.3">
      <c r="A189" s="83" t="s">
        <v>19</v>
      </c>
      <c r="B189" s="84">
        <f>B18+B29+B156</f>
        <v>398012.45</v>
      </c>
      <c r="C189" s="18"/>
      <c r="D18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abSelected="1" topLeftCell="A8" workbookViewId="0">
      <selection activeCell="I28" sqref="I28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326274.33</v>
      </c>
      <c r="C29" s="16"/>
      <c r="D29" s="17"/>
    </row>
    <row r="30" spans="1:4" s="2" customFormat="1" x14ac:dyDescent="0.25">
      <c r="A30" s="40" t="s">
        <v>26</v>
      </c>
      <c r="B30" s="41">
        <v>274.33</v>
      </c>
      <c r="C30" s="42" t="s">
        <v>293</v>
      </c>
      <c r="D30" s="43" t="s">
        <v>294</v>
      </c>
    </row>
    <row r="31" spans="1:4" s="2" customFormat="1" x14ac:dyDescent="0.25">
      <c r="A31" s="40" t="s">
        <v>179</v>
      </c>
      <c r="B31" s="41">
        <v>9000</v>
      </c>
      <c r="C31" s="42" t="s">
        <v>310</v>
      </c>
      <c r="D31" s="43" t="s">
        <v>309</v>
      </c>
    </row>
    <row r="32" spans="1:4" s="2" customFormat="1" x14ac:dyDescent="0.25">
      <c r="A32" s="40" t="s">
        <v>179</v>
      </c>
      <c r="B32" s="41">
        <v>69000</v>
      </c>
      <c r="C32" s="42" t="s">
        <v>310</v>
      </c>
      <c r="D32" s="43" t="s">
        <v>309</v>
      </c>
    </row>
    <row r="33" spans="1:4" s="2" customFormat="1" x14ac:dyDescent="0.25">
      <c r="A33" s="40" t="s">
        <v>179</v>
      </c>
      <c r="B33" s="41">
        <v>248000</v>
      </c>
      <c r="C33" s="42" t="s">
        <v>310</v>
      </c>
      <c r="D33" s="43" t="s">
        <v>309</v>
      </c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326274.33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F25" sqref="F2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4668.5599999999995</v>
      </c>
      <c r="C29" s="16"/>
      <c r="D29" s="17"/>
    </row>
    <row r="30" spans="1:4" s="2" customFormat="1" x14ac:dyDescent="0.25">
      <c r="A30" s="40" t="s">
        <v>26</v>
      </c>
      <c r="B30" s="41">
        <v>284.64999999999998</v>
      </c>
      <c r="C30" s="42" t="s">
        <v>295</v>
      </c>
      <c r="D30" s="43" t="s">
        <v>298</v>
      </c>
    </row>
    <row r="31" spans="1:4" s="2" customFormat="1" x14ac:dyDescent="0.25">
      <c r="A31" s="40" t="s">
        <v>39</v>
      </c>
      <c r="B31" s="41">
        <v>4383.91</v>
      </c>
      <c r="C31" s="42" t="s">
        <v>296</v>
      </c>
      <c r="D31" s="43" t="s">
        <v>297</v>
      </c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4668.5599999999995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opLeftCell="A17" workbookViewId="0">
      <selection activeCell="D42" sqref="D4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SUM(B30:B53)</f>
        <v>45070.499999999993</v>
      </c>
      <c r="C29" s="16"/>
      <c r="D29" s="17"/>
    </row>
    <row r="30" spans="1:4" s="2" customFormat="1" x14ac:dyDescent="0.25">
      <c r="A30" s="85" t="s">
        <v>47</v>
      </c>
      <c r="B30" s="41">
        <v>233</v>
      </c>
      <c r="C30" s="98" t="s">
        <v>48</v>
      </c>
      <c r="D30" s="86" t="s">
        <v>49</v>
      </c>
    </row>
    <row r="31" spans="1:4" s="2" customFormat="1" x14ac:dyDescent="0.25">
      <c r="A31" s="85" t="s">
        <v>158</v>
      </c>
      <c r="B31" s="41">
        <v>3647.95</v>
      </c>
      <c r="C31" s="98" t="s">
        <v>159</v>
      </c>
      <c r="D31" s="86" t="s">
        <v>160</v>
      </c>
    </row>
    <row r="32" spans="1:4" s="2" customFormat="1" x14ac:dyDescent="0.25">
      <c r="A32" s="85" t="s">
        <v>39</v>
      </c>
      <c r="B32" s="41">
        <v>0.13</v>
      </c>
      <c r="C32" s="98" t="s">
        <v>161</v>
      </c>
      <c r="D32" s="86" t="s">
        <v>162</v>
      </c>
    </row>
    <row r="33" spans="1:4" s="2" customFormat="1" x14ac:dyDescent="0.25">
      <c r="A33" s="85" t="s">
        <v>39</v>
      </c>
      <c r="B33" s="41">
        <v>4115.5200000000004</v>
      </c>
      <c r="C33" s="98" t="s">
        <v>163</v>
      </c>
      <c r="D33" s="86" t="s">
        <v>41</v>
      </c>
    </row>
    <row r="34" spans="1:4" s="2" customFormat="1" x14ac:dyDescent="0.25">
      <c r="A34" s="85" t="s">
        <v>164</v>
      </c>
      <c r="B34" s="41">
        <v>2471.2399999999998</v>
      </c>
      <c r="C34" s="98" t="s">
        <v>165</v>
      </c>
      <c r="D34" s="86" t="s">
        <v>166</v>
      </c>
    </row>
    <row r="35" spans="1:4" s="2" customFormat="1" x14ac:dyDescent="0.25">
      <c r="A35" s="85" t="s">
        <v>167</v>
      </c>
      <c r="B35" s="41">
        <v>6445.54</v>
      </c>
      <c r="C35" s="98" t="s">
        <v>168</v>
      </c>
      <c r="D35" s="86" t="s">
        <v>169</v>
      </c>
    </row>
    <row r="36" spans="1:4" s="2" customFormat="1" x14ac:dyDescent="0.25">
      <c r="A36" s="119" t="s">
        <v>42</v>
      </c>
      <c r="B36" s="100">
        <v>230.53</v>
      </c>
      <c r="C36" s="45" t="s">
        <v>170</v>
      </c>
      <c r="D36" s="122" t="s">
        <v>44</v>
      </c>
    </row>
    <row r="37" spans="1:4" s="2" customFormat="1" x14ac:dyDescent="0.25">
      <c r="A37" s="119" t="s">
        <v>42</v>
      </c>
      <c r="B37" s="100">
        <v>1237.1600000000001</v>
      </c>
      <c r="C37" s="45" t="s">
        <v>171</v>
      </c>
      <c r="D37" s="122" t="s">
        <v>44</v>
      </c>
    </row>
    <row r="38" spans="1:4" s="2" customFormat="1" x14ac:dyDescent="0.25">
      <c r="A38" s="119" t="s">
        <v>42</v>
      </c>
      <c r="B38" s="120">
        <v>440.3</v>
      </c>
      <c r="C38" s="45" t="s">
        <v>172</v>
      </c>
      <c r="D38" s="122" t="s">
        <v>173</v>
      </c>
    </row>
    <row r="39" spans="1:4" s="2" customFormat="1" x14ac:dyDescent="0.25">
      <c r="A39" s="126" t="s">
        <v>21</v>
      </c>
      <c r="B39" s="100">
        <v>1445.1</v>
      </c>
      <c r="C39" s="45" t="s">
        <v>174</v>
      </c>
      <c r="D39" s="123" t="s">
        <v>175</v>
      </c>
    </row>
    <row r="40" spans="1:4" s="2" customFormat="1" x14ac:dyDescent="0.25">
      <c r="A40" s="126" t="s">
        <v>21</v>
      </c>
      <c r="B40" s="121">
        <v>1721</v>
      </c>
      <c r="C40" s="46" t="s">
        <v>176</v>
      </c>
      <c r="D40" s="86" t="s">
        <v>160</v>
      </c>
    </row>
    <row r="41" spans="1:4" s="2" customFormat="1" x14ac:dyDescent="0.25">
      <c r="A41" s="127">
        <v>20.11</v>
      </c>
      <c r="B41" s="121">
        <v>70</v>
      </c>
      <c r="C41" s="45" t="s">
        <v>177</v>
      </c>
      <c r="D41" s="124" t="s">
        <v>178</v>
      </c>
    </row>
    <row r="42" spans="1:4" s="2" customFormat="1" x14ac:dyDescent="0.25">
      <c r="A42" s="127" t="s">
        <v>30</v>
      </c>
      <c r="B42" s="121">
        <v>461.72</v>
      </c>
      <c r="C42" s="45" t="s">
        <v>302</v>
      </c>
      <c r="D42" s="124" t="s">
        <v>303</v>
      </c>
    </row>
    <row r="43" spans="1:4" s="2" customFormat="1" x14ac:dyDescent="0.25">
      <c r="A43" s="127" t="s">
        <v>179</v>
      </c>
      <c r="B43" s="100">
        <v>600</v>
      </c>
      <c r="C43" s="52" t="s">
        <v>180</v>
      </c>
      <c r="D43" s="124" t="s">
        <v>181</v>
      </c>
    </row>
    <row r="44" spans="1:4" s="2" customFormat="1" x14ac:dyDescent="0.25">
      <c r="A44" s="127" t="s">
        <v>26</v>
      </c>
      <c r="B44" s="100">
        <v>708.2</v>
      </c>
      <c r="C44" s="52" t="s">
        <v>182</v>
      </c>
      <c r="D44" s="123" t="s">
        <v>175</v>
      </c>
    </row>
    <row r="45" spans="1:4" s="2" customFormat="1" x14ac:dyDescent="0.25">
      <c r="A45" s="127" t="s">
        <v>26</v>
      </c>
      <c r="B45" s="100">
        <v>550</v>
      </c>
      <c r="C45" s="52" t="s">
        <v>183</v>
      </c>
      <c r="D45" s="122" t="s">
        <v>44</v>
      </c>
    </row>
    <row r="46" spans="1:4" s="2" customFormat="1" x14ac:dyDescent="0.25">
      <c r="A46" s="127" t="s">
        <v>26</v>
      </c>
      <c r="B46" s="100">
        <v>3400</v>
      </c>
      <c r="C46" s="52" t="s">
        <v>184</v>
      </c>
      <c r="D46" s="124" t="s">
        <v>185</v>
      </c>
    </row>
    <row r="47" spans="1:4" s="2" customFormat="1" x14ac:dyDescent="0.25">
      <c r="A47" s="127" t="s">
        <v>299</v>
      </c>
      <c r="B47" s="100">
        <v>11642.48</v>
      </c>
      <c r="C47" s="52" t="s">
        <v>300</v>
      </c>
      <c r="D47" s="124" t="s">
        <v>301</v>
      </c>
    </row>
    <row r="48" spans="1:4" s="2" customFormat="1" x14ac:dyDescent="0.25">
      <c r="A48" s="127" t="s">
        <v>26</v>
      </c>
      <c r="B48" s="100">
        <v>136.85</v>
      </c>
      <c r="C48" s="52" t="s">
        <v>186</v>
      </c>
      <c r="D48" s="122" t="s">
        <v>44</v>
      </c>
    </row>
    <row r="49" spans="1:4" s="2" customFormat="1" x14ac:dyDescent="0.25">
      <c r="A49" s="127" t="s">
        <v>26</v>
      </c>
      <c r="B49" s="100">
        <v>1898.6</v>
      </c>
      <c r="C49" s="45" t="s">
        <v>187</v>
      </c>
      <c r="D49" s="122" t="s">
        <v>44</v>
      </c>
    </row>
    <row r="50" spans="1:4" s="2" customFormat="1" x14ac:dyDescent="0.25">
      <c r="A50" s="127" t="s">
        <v>26</v>
      </c>
      <c r="B50" s="100">
        <v>654.5</v>
      </c>
      <c r="C50" s="45" t="s">
        <v>188</v>
      </c>
      <c r="D50" s="122" t="s">
        <v>44</v>
      </c>
    </row>
    <row r="51" spans="1:4" s="2" customFormat="1" x14ac:dyDescent="0.25">
      <c r="A51" s="127" t="s">
        <v>26</v>
      </c>
      <c r="B51" s="100">
        <v>2899.99</v>
      </c>
      <c r="C51" s="45" t="s">
        <v>189</v>
      </c>
      <c r="D51" s="122" t="s">
        <v>44</v>
      </c>
    </row>
    <row r="52" spans="1:4" s="2" customFormat="1" x14ac:dyDescent="0.25">
      <c r="A52" s="127" t="s">
        <v>26</v>
      </c>
      <c r="B52" s="100">
        <v>60.69</v>
      </c>
      <c r="C52" s="52" t="s">
        <v>28</v>
      </c>
      <c r="D52" s="86" t="s">
        <v>160</v>
      </c>
    </row>
    <row r="53" spans="1:4" s="2" customFormat="1" ht="15.75" thickBot="1" x14ac:dyDescent="0.3">
      <c r="A53" s="53"/>
      <c r="B53" s="54"/>
      <c r="C53" s="55"/>
      <c r="D53" s="125"/>
    </row>
    <row r="54" spans="1:4" ht="32.25" thickBot="1" x14ac:dyDescent="0.3">
      <c r="A54" s="57" t="s">
        <v>9</v>
      </c>
      <c r="B54" s="145">
        <f>B58+B81+B85+B88</f>
        <v>2995001.5700000003</v>
      </c>
      <c r="C54" s="59"/>
      <c r="D54" s="60"/>
    </row>
    <row r="55" spans="1:4" ht="31.5" x14ac:dyDescent="0.25">
      <c r="A55" s="61" t="s">
        <v>10</v>
      </c>
      <c r="B55" s="62"/>
      <c r="C55" s="3"/>
      <c r="D55" s="63"/>
    </row>
    <row r="56" spans="1:4" ht="15.75" x14ac:dyDescent="0.25">
      <c r="A56" s="64"/>
      <c r="B56" s="65"/>
      <c r="C56" s="66"/>
      <c r="D56" s="67"/>
    </row>
    <row r="57" spans="1:4" ht="15.75" x14ac:dyDescent="0.25">
      <c r="A57" s="64"/>
      <c r="B57" s="65"/>
      <c r="C57" s="66"/>
      <c r="D57" s="67"/>
    </row>
    <row r="58" spans="1:4" ht="15.75" x14ac:dyDescent="0.25">
      <c r="A58" s="68" t="s">
        <v>11</v>
      </c>
      <c r="B58" s="146">
        <f>SUM(B59:B80)</f>
        <v>2995001.5700000003</v>
      </c>
      <c r="C58" s="66"/>
      <c r="D58" s="67"/>
    </row>
    <row r="59" spans="1:4" ht="15.75" x14ac:dyDescent="0.25">
      <c r="A59" s="64" t="s">
        <v>12</v>
      </c>
      <c r="B59" s="70"/>
      <c r="C59" s="71"/>
      <c r="D59" s="72"/>
    </row>
    <row r="60" spans="1:4" ht="15.75" x14ac:dyDescent="0.25">
      <c r="A60" s="64"/>
      <c r="B60" s="70"/>
      <c r="C60" s="71"/>
      <c r="D60" s="72"/>
    </row>
    <row r="61" spans="1:4" ht="15.75" x14ac:dyDescent="0.25">
      <c r="A61" s="133" t="s">
        <v>220</v>
      </c>
      <c r="B61" s="144">
        <v>433836.78</v>
      </c>
      <c r="C61" s="137" t="s">
        <v>208</v>
      </c>
      <c r="D61" s="72"/>
    </row>
    <row r="62" spans="1:4" ht="15.75" x14ac:dyDescent="0.25">
      <c r="A62" s="133" t="s">
        <v>220</v>
      </c>
      <c r="B62" s="144">
        <v>351508</v>
      </c>
      <c r="C62" s="137" t="s">
        <v>209</v>
      </c>
      <c r="D62" s="72"/>
    </row>
    <row r="63" spans="1:4" ht="15.75" x14ac:dyDescent="0.25">
      <c r="A63" s="133" t="s">
        <v>220</v>
      </c>
      <c r="B63" s="144">
        <v>257625</v>
      </c>
      <c r="C63" s="137" t="s">
        <v>210</v>
      </c>
      <c r="D63" s="72"/>
    </row>
    <row r="64" spans="1:4" ht="15.75" x14ac:dyDescent="0.25">
      <c r="A64" s="133" t="s">
        <v>220</v>
      </c>
      <c r="B64" s="144">
        <v>446000</v>
      </c>
      <c r="C64" s="137" t="s">
        <v>211</v>
      </c>
      <c r="D64" s="72"/>
    </row>
    <row r="65" spans="1:4" ht="15.75" x14ac:dyDescent="0.25">
      <c r="A65" s="133" t="s">
        <v>220</v>
      </c>
      <c r="B65" s="144">
        <v>14040.59</v>
      </c>
      <c r="C65" s="137" t="s">
        <v>212</v>
      </c>
      <c r="D65" s="72"/>
    </row>
    <row r="66" spans="1:4" ht="15.75" x14ac:dyDescent="0.25">
      <c r="A66" s="133" t="s">
        <v>220</v>
      </c>
      <c r="B66" s="144">
        <v>127196</v>
      </c>
      <c r="C66" s="137" t="s">
        <v>213</v>
      </c>
      <c r="D66" s="72"/>
    </row>
    <row r="67" spans="1:4" ht="15.75" x14ac:dyDescent="0.25">
      <c r="A67" s="133" t="s">
        <v>220</v>
      </c>
      <c r="B67" s="144">
        <v>95740.7</v>
      </c>
      <c r="C67" s="137" t="s">
        <v>214</v>
      </c>
      <c r="D67" s="72"/>
    </row>
    <row r="68" spans="1:4" ht="15.75" x14ac:dyDescent="0.25">
      <c r="A68" s="133" t="s">
        <v>220</v>
      </c>
      <c r="B68" s="144">
        <v>155750</v>
      </c>
      <c r="C68" s="137" t="s">
        <v>215</v>
      </c>
      <c r="D68" s="72"/>
    </row>
    <row r="69" spans="1:4" ht="15.75" x14ac:dyDescent="0.25">
      <c r="A69" s="133" t="s">
        <v>220</v>
      </c>
      <c r="B69" s="144">
        <v>5485.04</v>
      </c>
      <c r="C69" s="137" t="s">
        <v>216</v>
      </c>
      <c r="D69" s="72"/>
    </row>
    <row r="70" spans="1:4" ht="15.75" x14ac:dyDescent="0.25">
      <c r="A70" s="133" t="s">
        <v>220</v>
      </c>
      <c r="B70" s="144">
        <v>649119.46</v>
      </c>
      <c r="C70" s="137" t="s">
        <v>217</v>
      </c>
      <c r="D70" s="72"/>
    </row>
    <row r="71" spans="1:4" ht="15.75" x14ac:dyDescent="0.25">
      <c r="A71" s="133" t="s">
        <v>220</v>
      </c>
      <c r="B71" s="144">
        <v>379300</v>
      </c>
      <c r="C71" s="137" t="s">
        <v>218</v>
      </c>
      <c r="D71" s="72"/>
    </row>
    <row r="72" spans="1:4" ht="15.75" x14ac:dyDescent="0.25">
      <c r="A72" s="133" t="s">
        <v>220</v>
      </c>
      <c r="B72" s="144">
        <v>79400</v>
      </c>
      <c r="C72" s="137" t="s">
        <v>219</v>
      </c>
      <c r="D72" s="72"/>
    </row>
    <row r="73" spans="1:4" ht="15.75" x14ac:dyDescent="0.25">
      <c r="A73" s="64"/>
      <c r="B73" s="70"/>
      <c r="C73" s="71"/>
      <c r="D73" s="72"/>
    </row>
    <row r="74" spans="1:4" ht="15.75" x14ac:dyDescent="0.25">
      <c r="A74" s="64"/>
      <c r="B74" s="70"/>
      <c r="C74" s="71"/>
      <c r="D74" s="72"/>
    </row>
    <row r="75" spans="1:4" ht="15.75" x14ac:dyDescent="0.25">
      <c r="A75" s="64"/>
      <c r="B75" s="70"/>
      <c r="C75" s="71"/>
      <c r="D75" s="72"/>
    </row>
    <row r="76" spans="1:4" ht="15.75" x14ac:dyDescent="0.25">
      <c r="A76" s="64"/>
      <c r="B76" s="70"/>
      <c r="C76" s="71"/>
      <c r="D76" s="72"/>
    </row>
    <row r="77" spans="1:4" ht="15.75" x14ac:dyDescent="0.25">
      <c r="A77" s="64"/>
      <c r="B77" s="70"/>
      <c r="C77" s="71"/>
      <c r="D77" s="72"/>
    </row>
    <row r="78" spans="1:4" ht="15.75" x14ac:dyDescent="0.25">
      <c r="A78" s="64"/>
      <c r="B78" s="70"/>
      <c r="C78" s="71"/>
      <c r="D78" s="72"/>
    </row>
    <row r="79" spans="1:4" ht="15.75" x14ac:dyDescent="0.25">
      <c r="A79" s="64"/>
      <c r="B79" s="73"/>
      <c r="C79" s="71"/>
      <c r="D79" s="72"/>
    </row>
    <row r="80" spans="1:4" ht="15.75" x14ac:dyDescent="0.25">
      <c r="A80" s="64"/>
      <c r="B80" s="73"/>
      <c r="C80" s="74"/>
      <c r="D80" s="75"/>
    </row>
    <row r="81" spans="1:4" ht="63" x14ac:dyDescent="0.25">
      <c r="A81" s="68" t="s">
        <v>13</v>
      </c>
      <c r="B81" s="69">
        <f>SUM(B82:B84)</f>
        <v>0</v>
      </c>
      <c r="C81" s="76"/>
      <c r="D81" s="77"/>
    </row>
    <row r="82" spans="1:4" ht="63" x14ac:dyDescent="0.25">
      <c r="A82" s="64" t="s">
        <v>14</v>
      </c>
      <c r="B82" s="65"/>
      <c r="C82" s="73"/>
      <c r="D82" s="78"/>
    </row>
    <row r="83" spans="1:4" ht="15.75" x14ac:dyDescent="0.25">
      <c r="A83" s="64"/>
      <c r="B83" s="65"/>
      <c r="C83" s="73"/>
      <c r="D83" s="78"/>
    </row>
    <row r="84" spans="1:4" ht="15.75" x14ac:dyDescent="0.25">
      <c r="A84" s="64"/>
      <c r="B84" s="65"/>
      <c r="C84" s="74"/>
      <c r="D84" s="79"/>
    </row>
    <row r="85" spans="1:4" ht="47.25" x14ac:dyDescent="0.25">
      <c r="A85" s="68" t="s">
        <v>15</v>
      </c>
      <c r="B85" s="69">
        <f>SUM(B86:B87)</f>
        <v>0</v>
      </c>
      <c r="C85" s="76"/>
      <c r="D85" s="77"/>
    </row>
    <row r="86" spans="1:4" ht="47.25" x14ac:dyDescent="0.25">
      <c r="A86" s="64" t="s">
        <v>16</v>
      </c>
      <c r="B86" s="65"/>
      <c r="C86" s="80"/>
      <c r="D86" s="81"/>
    </row>
    <row r="87" spans="1:4" ht="15.75" x14ac:dyDescent="0.25">
      <c r="A87" s="64"/>
      <c r="B87" s="65"/>
      <c r="C87" s="80"/>
      <c r="D87" s="81"/>
    </row>
    <row r="88" spans="1:4" ht="15.75" x14ac:dyDescent="0.25">
      <c r="A88" s="68" t="s">
        <v>17</v>
      </c>
      <c r="B88" s="69">
        <f>SUM(B89:B105)</f>
        <v>0</v>
      </c>
      <c r="C88" s="76"/>
      <c r="D88" s="77"/>
    </row>
    <row r="89" spans="1:4" ht="15.75" x14ac:dyDescent="0.25">
      <c r="A89" s="64" t="s">
        <v>18</v>
      </c>
      <c r="B89" s="73"/>
      <c r="C89" s="80"/>
      <c r="D89" s="81"/>
    </row>
    <row r="90" spans="1:4" ht="15.75" x14ac:dyDescent="0.25">
      <c r="A90" s="82"/>
      <c r="B90" s="73"/>
      <c r="C90" s="80"/>
      <c r="D90" s="81"/>
    </row>
    <row r="91" spans="1:4" ht="15.75" x14ac:dyDescent="0.25">
      <c r="A91" s="82"/>
      <c r="B91" s="73"/>
      <c r="C91" s="80"/>
      <c r="D91" s="81"/>
    </row>
    <row r="92" spans="1:4" ht="15.75" x14ac:dyDescent="0.25">
      <c r="A92" s="82"/>
      <c r="B92" s="73"/>
      <c r="C92" s="80"/>
      <c r="D92" s="81"/>
    </row>
    <row r="93" spans="1:4" ht="15.75" x14ac:dyDescent="0.25">
      <c r="A93" s="82"/>
      <c r="B93" s="73"/>
      <c r="C93" s="80"/>
      <c r="D93" s="81"/>
    </row>
    <row r="94" spans="1:4" ht="15.75" x14ac:dyDescent="0.25">
      <c r="A94" s="82"/>
      <c r="B94" s="73"/>
      <c r="C94" s="80"/>
      <c r="D94" s="81"/>
    </row>
    <row r="95" spans="1:4" ht="15.75" x14ac:dyDescent="0.25">
      <c r="A95" s="82"/>
      <c r="B95" s="73"/>
      <c r="C95" s="80"/>
      <c r="D95" s="81"/>
    </row>
    <row r="96" spans="1:4" ht="15.75" x14ac:dyDescent="0.25">
      <c r="A96" s="82"/>
      <c r="B96" s="73"/>
      <c r="C96" s="80"/>
      <c r="D96" s="81"/>
    </row>
    <row r="97" spans="1:4" ht="15.75" x14ac:dyDescent="0.25">
      <c r="A97" s="82"/>
      <c r="B97" s="73"/>
      <c r="C97" s="80"/>
      <c r="D97" s="81"/>
    </row>
    <row r="98" spans="1:4" ht="15.75" x14ac:dyDescent="0.25">
      <c r="A98" s="82"/>
      <c r="B98" s="73"/>
      <c r="C98" s="80"/>
      <c r="D98" s="81"/>
    </row>
    <row r="99" spans="1:4" ht="15.75" x14ac:dyDescent="0.25">
      <c r="A99" s="82"/>
      <c r="B99" s="73"/>
      <c r="C99" s="80"/>
      <c r="D99" s="81"/>
    </row>
    <row r="100" spans="1:4" ht="15.75" x14ac:dyDescent="0.25">
      <c r="A100" s="82"/>
      <c r="B100" s="73"/>
      <c r="C100" s="80"/>
      <c r="D100" s="81"/>
    </row>
    <row r="101" spans="1:4" ht="15.75" x14ac:dyDescent="0.25">
      <c r="A101" s="82"/>
      <c r="B101" s="73"/>
      <c r="C101" s="80"/>
      <c r="D101" s="81"/>
    </row>
    <row r="102" spans="1:4" ht="15.75" x14ac:dyDescent="0.25">
      <c r="A102" s="82"/>
      <c r="B102" s="73"/>
      <c r="C102" s="80"/>
      <c r="D102" s="81"/>
    </row>
    <row r="103" spans="1:4" ht="15.75" x14ac:dyDescent="0.25">
      <c r="A103" s="82"/>
      <c r="B103" s="73"/>
      <c r="C103" s="80"/>
      <c r="D103" s="81"/>
    </row>
    <row r="104" spans="1:4" ht="15.75" x14ac:dyDescent="0.25">
      <c r="A104" s="82"/>
      <c r="B104" s="73"/>
      <c r="C104" s="80"/>
      <c r="D104" s="81"/>
    </row>
    <row r="105" spans="1:4" ht="16.5" thickBot="1" x14ac:dyDescent="0.3">
      <c r="A105" s="82"/>
      <c r="B105" s="73"/>
      <c r="C105" s="80"/>
      <c r="D105" s="81"/>
    </row>
    <row r="106" spans="1:4" ht="16.5" thickBot="1" x14ac:dyDescent="0.3">
      <c r="A106" s="83" t="s">
        <v>19</v>
      </c>
      <c r="B106" s="84">
        <f>B18+B29+B54</f>
        <v>3040072.0700000003</v>
      </c>
      <c r="C106" s="18"/>
      <c r="D106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D31" sqref="D31:D3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2715.35</v>
      </c>
      <c r="C29" s="16"/>
      <c r="D29" s="17"/>
    </row>
    <row r="30" spans="1:4" s="2" customFormat="1" x14ac:dyDescent="0.25">
      <c r="A30" s="127" t="s">
        <v>26</v>
      </c>
      <c r="B30" s="100">
        <v>136.85</v>
      </c>
      <c r="C30" s="52" t="s">
        <v>186</v>
      </c>
      <c r="D30" s="122" t="s">
        <v>44</v>
      </c>
    </row>
    <row r="31" spans="1:4" s="2" customFormat="1" x14ac:dyDescent="0.25">
      <c r="A31" s="40" t="s">
        <v>30</v>
      </c>
      <c r="B31" s="41">
        <v>178.5</v>
      </c>
      <c r="C31" s="42" t="s">
        <v>304</v>
      </c>
      <c r="D31" s="43" t="s">
        <v>305</v>
      </c>
    </row>
    <row r="32" spans="1:4" s="2" customFormat="1" x14ac:dyDescent="0.25">
      <c r="A32" s="40" t="s">
        <v>30</v>
      </c>
      <c r="B32" s="41">
        <v>2400</v>
      </c>
      <c r="C32" s="42" t="s">
        <v>306</v>
      </c>
      <c r="D32" s="43" t="s">
        <v>305</v>
      </c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2715.35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1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1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A2" sqref="A2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270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 t="s">
        <v>230</v>
      </c>
      <c r="B20" s="25">
        <v>270</v>
      </c>
      <c r="C20" s="26" t="s">
        <v>228</v>
      </c>
      <c r="D20" s="27" t="s">
        <v>229</v>
      </c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270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4" workbookViewId="0">
      <selection activeCell="D30" sqref="D30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10924.2</v>
      </c>
      <c r="C29" s="16"/>
      <c r="D29" s="17"/>
    </row>
    <row r="30" spans="1:4" s="2" customFormat="1" x14ac:dyDescent="0.25">
      <c r="A30" s="40" t="s">
        <v>21</v>
      </c>
      <c r="B30" s="41">
        <v>10924.2</v>
      </c>
      <c r="C30" s="42" t="s">
        <v>307</v>
      </c>
      <c r="D30" s="43" t="s">
        <v>308</v>
      </c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10924.2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0" workbookViewId="0">
      <selection activeCell="D31" sqref="D31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1303.03</v>
      </c>
      <c r="C29" s="16"/>
      <c r="D29" s="17"/>
    </row>
    <row r="30" spans="1:4" s="2" customFormat="1" x14ac:dyDescent="0.25">
      <c r="A30" s="85" t="s">
        <v>179</v>
      </c>
      <c r="B30" s="41">
        <v>69.150000000000006</v>
      </c>
      <c r="C30" s="98" t="s">
        <v>190</v>
      </c>
      <c r="D30" s="86" t="s">
        <v>223</v>
      </c>
    </row>
    <row r="31" spans="1:4" s="2" customFormat="1" x14ac:dyDescent="0.25">
      <c r="A31" s="85" t="s">
        <v>26</v>
      </c>
      <c r="B31" s="41">
        <v>654.5</v>
      </c>
      <c r="C31" s="98" t="s">
        <v>188</v>
      </c>
      <c r="D31" s="86" t="s">
        <v>222</v>
      </c>
    </row>
    <row r="32" spans="1:4" s="2" customFormat="1" x14ac:dyDescent="0.25">
      <c r="A32" s="85" t="s">
        <v>39</v>
      </c>
      <c r="B32" s="41">
        <v>116.78</v>
      </c>
      <c r="C32" s="98" t="s">
        <v>161</v>
      </c>
      <c r="D32" s="86" t="s">
        <v>221</v>
      </c>
    </row>
    <row r="33" spans="1:4" s="2" customFormat="1" x14ac:dyDescent="0.25">
      <c r="A33" s="85" t="s">
        <v>42</v>
      </c>
      <c r="B33" s="41">
        <v>462.6</v>
      </c>
      <c r="C33" s="98" t="s">
        <v>191</v>
      </c>
      <c r="D33" s="86" t="s">
        <v>222</v>
      </c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1303.03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D33" sqref="D3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28374.499999999996</v>
      </c>
      <c r="C29" s="16"/>
      <c r="D29" s="17"/>
    </row>
    <row r="30" spans="1:4" s="2" customFormat="1" x14ac:dyDescent="0.25">
      <c r="A30" s="40">
        <v>20.02</v>
      </c>
      <c r="B30" s="41">
        <v>12687.32</v>
      </c>
      <c r="C30" s="98" t="s">
        <v>224</v>
      </c>
      <c r="D30" s="86" t="s">
        <v>225</v>
      </c>
    </row>
    <row r="31" spans="1:4" s="2" customFormat="1" x14ac:dyDescent="0.25">
      <c r="A31" s="40">
        <v>20.02</v>
      </c>
      <c r="B31" s="41">
        <v>15067.06</v>
      </c>
      <c r="C31" s="98" t="s">
        <v>226</v>
      </c>
      <c r="D31" s="86" t="s">
        <v>225</v>
      </c>
    </row>
    <row r="32" spans="1:4" s="2" customFormat="1" x14ac:dyDescent="0.25">
      <c r="A32" s="85" t="s">
        <v>42</v>
      </c>
      <c r="B32" s="41">
        <v>620.12</v>
      </c>
      <c r="C32" s="98" t="s">
        <v>227</v>
      </c>
      <c r="D32" s="86" t="s">
        <v>44</v>
      </c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28374.499999999996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0" workbookViewId="0">
      <selection activeCell="D33" sqref="D33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536376.15000000014</v>
      </c>
      <c r="C29" s="16"/>
      <c r="D29" s="17"/>
    </row>
    <row r="30" spans="1:4" s="2" customFormat="1" x14ac:dyDescent="0.25">
      <c r="A30" s="40">
        <v>20.32</v>
      </c>
      <c r="B30" s="41">
        <v>535631.06000000006</v>
      </c>
      <c r="C30" s="98" t="s">
        <v>32</v>
      </c>
      <c r="D30" s="86" t="s">
        <v>33</v>
      </c>
    </row>
    <row r="31" spans="1:4" s="2" customFormat="1" x14ac:dyDescent="0.25">
      <c r="A31" s="85" t="s">
        <v>39</v>
      </c>
      <c r="B31" s="41">
        <v>54.29</v>
      </c>
      <c r="C31" s="98" t="s">
        <v>40</v>
      </c>
      <c r="D31" s="86" t="s">
        <v>41</v>
      </c>
    </row>
    <row r="32" spans="1:4" s="2" customFormat="1" x14ac:dyDescent="0.25">
      <c r="A32" s="85" t="s">
        <v>42</v>
      </c>
      <c r="B32" s="41">
        <v>690.8</v>
      </c>
      <c r="C32" s="98" t="s">
        <v>43</v>
      </c>
      <c r="D32" s="86" t="s">
        <v>44</v>
      </c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536376.15000000014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topLeftCell="A8" workbookViewId="0">
      <selection activeCell="C179" sqref="C179"/>
    </sheetView>
  </sheetViews>
  <sheetFormatPr defaultRowHeight="15" x14ac:dyDescent="0.25"/>
  <cols>
    <col min="1" max="1" width="28.28515625" customWidth="1"/>
    <col min="2" max="2" width="31.7109375" customWidth="1"/>
    <col min="3" max="3" width="46.5703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SUM(B30:B189)</f>
        <v>691334.49</v>
      </c>
      <c r="C29" s="16"/>
      <c r="D29" s="17"/>
    </row>
    <row r="30" spans="1:4" s="2" customFormat="1" x14ac:dyDescent="0.25">
      <c r="A30" s="85" t="s">
        <v>47</v>
      </c>
      <c r="B30" s="147">
        <v>81</v>
      </c>
      <c r="C30" s="98" t="s">
        <v>48</v>
      </c>
      <c r="D30" s="86" t="s">
        <v>49</v>
      </c>
    </row>
    <row r="31" spans="1:4" s="2" customFormat="1" x14ac:dyDescent="0.25">
      <c r="A31" s="85" t="s">
        <v>179</v>
      </c>
      <c r="B31" s="160">
        <v>348</v>
      </c>
      <c r="C31" s="148" t="s">
        <v>50</v>
      </c>
      <c r="D31" s="86" t="s">
        <v>287</v>
      </c>
    </row>
    <row r="32" spans="1:4" s="2" customFormat="1" x14ac:dyDescent="0.25">
      <c r="A32" s="85" t="s">
        <v>179</v>
      </c>
      <c r="B32" s="160">
        <v>27</v>
      </c>
      <c r="C32" s="148" t="s">
        <v>54</v>
      </c>
      <c r="D32" s="86" t="s">
        <v>287</v>
      </c>
    </row>
    <row r="33" spans="1:4" s="2" customFormat="1" x14ac:dyDescent="0.25">
      <c r="A33" s="85" t="s">
        <v>179</v>
      </c>
      <c r="B33" s="160">
        <v>80</v>
      </c>
      <c r="C33" s="149" t="s">
        <v>55</v>
      </c>
      <c r="D33" s="86" t="s">
        <v>287</v>
      </c>
    </row>
    <row r="34" spans="1:4" s="2" customFormat="1" x14ac:dyDescent="0.25">
      <c r="A34" s="85" t="s">
        <v>179</v>
      </c>
      <c r="B34" s="160">
        <v>27</v>
      </c>
      <c r="C34" s="148" t="s">
        <v>56</v>
      </c>
      <c r="D34" s="86" t="s">
        <v>287</v>
      </c>
    </row>
    <row r="35" spans="1:4" s="2" customFormat="1" x14ac:dyDescent="0.25">
      <c r="A35" s="85" t="s">
        <v>179</v>
      </c>
      <c r="B35" s="160">
        <v>67</v>
      </c>
      <c r="C35" s="148" t="s">
        <v>61</v>
      </c>
      <c r="D35" s="86" t="s">
        <v>287</v>
      </c>
    </row>
    <row r="36" spans="1:4" s="2" customFormat="1" x14ac:dyDescent="0.25">
      <c r="A36" s="85" t="s">
        <v>179</v>
      </c>
      <c r="B36" s="160">
        <v>335</v>
      </c>
      <c r="C36" s="148" t="s">
        <v>63</v>
      </c>
      <c r="D36" s="86" t="s">
        <v>287</v>
      </c>
    </row>
    <row r="37" spans="1:4" s="2" customFormat="1" x14ac:dyDescent="0.25">
      <c r="A37" s="85" t="s">
        <v>179</v>
      </c>
      <c r="B37" s="160">
        <v>240</v>
      </c>
      <c r="C37" s="148" t="s">
        <v>64</v>
      </c>
      <c r="D37" s="86" t="s">
        <v>287</v>
      </c>
    </row>
    <row r="38" spans="1:4" s="2" customFormat="1" x14ac:dyDescent="0.25">
      <c r="A38" s="85" t="s">
        <v>179</v>
      </c>
      <c r="B38" s="160">
        <v>107</v>
      </c>
      <c r="C38" s="150" t="s">
        <v>231</v>
      </c>
      <c r="D38" s="86" t="s">
        <v>287</v>
      </c>
    </row>
    <row r="39" spans="1:4" s="2" customFormat="1" x14ac:dyDescent="0.25">
      <c r="A39" s="85" t="s">
        <v>179</v>
      </c>
      <c r="B39" s="160">
        <v>80</v>
      </c>
      <c r="C39" s="150" t="s">
        <v>231</v>
      </c>
      <c r="D39" s="86" t="s">
        <v>287</v>
      </c>
    </row>
    <row r="40" spans="1:4" s="2" customFormat="1" x14ac:dyDescent="0.25">
      <c r="A40" s="85" t="s">
        <v>179</v>
      </c>
      <c r="B40" s="160">
        <v>27</v>
      </c>
      <c r="C40" s="150" t="s">
        <v>231</v>
      </c>
      <c r="D40" s="86" t="s">
        <v>287</v>
      </c>
    </row>
    <row r="41" spans="1:4" s="2" customFormat="1" x14ac:dyDescent="0.25">
      <c r="A41" s="85" t="s">
        <v>179</v>
      </c>
      <c r="B41" s="160">
        <v>135</v>
      </c>
      <c r="C41" s="148" t="s">
        <v>65</v>
      </c>
      <c r="D41" s="86" t="s">
        <v>287</v>
      </c>
    </row>
    <row r="42" spans="1:4" s="2" customFormat="1" x14ac:dyDescent="0.25">
      <c r="A42" s="85" t="s">
        <v>179</v>
      </c>
      <c r="B42" s="160">
        <v>108</v>
      </c>
      <c r="C42" s="150" t="s">
        <v>232</v>
      </c>
      <c r="D42" s="86" t="s">
        <v>287</v>
      </c>
    </row>
    <row r="43" spans="1:4" s="2" customFormat="1" x14ac:dyDescent="0.25">
      <c r="A43" s="85" t="s">
        <v>179</v>
      </c>
      <c r="B43" s="160">
        <v>27</v>
      </c>
      <c r="C43" s="150" t="s">
        <v>232</v>
      </c>
      <c r="D43" s="86" t="s">
        <v>287</v>
      </c>
    </row>
    <row r="44" spans="1:4" s="2" customFormat="1" x14ac:dyDescent="0.25">
      <c r="A44" s="85" t="s">
        <v>179</v>
      </c>
      <c r="B44" s="160">
        <v>54</v>
      </c>
      <c r="C44" s="151" t="s">
        <v>67</v>
      </c>
      <c r="D44" s="86" t="s">
        <v>287</v>
      </c>
    </row>
    <row r="45" spans="1:4" s="2" customFormat="1" x14ac:dyDescent="0.25">
      <c r="A45" s="85" t="s">
        <v>179</v>
      </c>
      <c r="B45" s="160">
        <v>966</v>
      </c>
      <c r="C45" s="148" t="s">
        <v>68</v>
      </c>
      <c r="D45" s="86" t="s">
        <v>287</v>
      </c>
    </row>
    <row r="46" spans="1:4" s="2" customFormat="1" x14ac:dyDescent="0.25">
      <c r="A46" s="85" t="s">
        <v>179</v>
      </c>
      <c r="B46" s="160">
        <v>416</v>
      </c>
      <c r="C46" s="150" t="s">
        <v>69</v>
      </c>
      <c r="D46" s="86" t="s">
        <v>287</v>
      </c>
    </row>
    <row r="47" spans="1:4" s="2" customFormat="1" x14ac:dyDescent="0.25">
      <c r="A47" s="85" t="s">
        <v>179</v>
      </c>
      <c r="B47" s="160">
        <v>243</v>
      </c>
      <c r="C47" s="150" t="s">
        <v>69</v>
      </c>
      <c r="D47" s="86" t="s">
        <v>287</v>
      </c>
    </row>
    <row r="48" spans="1:4" s="2" customFormat="1" x14ac:dyDescent="0.25">
      <c r="A48" s="85" t="s">
        <v>179</v>
      </c>
      <c r="B48" s="160">
        <v>644</v>
      </c>
      <c r="C48" s="151" t="s">
        <v>70</v>
      </c>
      <c r="D48" s="86" t="s">
        <v>287</v>
      </c>
    </row>
    <row r="49" spans="1:4" s="2" customFormat="1" x14ac:dyDescent="0.25">
      <c r="A49" s="85" t="s">
        <v>179</v>
      </c>
      <c r="B49" s="160">
        <v>40</v>
      </c>
      <c r="C49" s="151" t="s">
        <v>233</v>
      </c>
      <c r="D49" s="86" t="s">
        <v>287</v>
      </c>
    </row>
    <row r="50" spans="1:4" s="2" customFormat="1" x14ac:dyDescent="0.25">
      <c r="A50" s="85" t="s">
        <v>179</v>
      </c>
      <c r="B50" s="160">
        <v>243</v>
      </c>
      <c r="C50" s="152" t="s">
        <v>234</v>
      </c>
      <c r="D50" s="86" t="s">
        <v>287</v>
      </c>
    </row>
    <row r="51" spans="1:4" s="2" customFormat="1" x14ac:dyDescent="0.25">
      <c r="A51" s="85" t="s">
        <v>179</v>
      </c>
      <c r="B51" s="160">
        <v>81</v>
      </c>
      <c r="C51" s="152" t="s">
        <v>234</v>
      </c>
      <c r="D51" s="86" t="s">
        <v>287</v>
      </c>
    </row>
    <row r="52" spans="1:4" s="2" customFormat="1" x14ac:dyDescent="0.25">
      <c r="A52" s="85" t="s">
        <v>179</v>
      </c>
      <c r="B52" s="160">
        <v>778</v>
      </c>
      <c r="C52" s="151" t="s">
        <v>72</v>
      </c>
      <c r="D52" s="86" t="s">
        <v>287</v>
      </c>
    </row>
    <row r="53" spans="1:4" s="2" customFormat="1" x14ac:dyDescent="0.25">
      <c r="A53" s="85" t="s">
        <v>179</v>
      </c>
      <c r="B53" s="160">
        <v>80</v>
      </c>
      <c r="C53" s="151" t="s">
        <v>235</v>
      </c>
      <c r="D53" s="86" t="s">
        <v>287</v>
      </c>
    </row>
    <row r="54" spans="1:4" s="2" customFormat="1" x14ac:dyDescent="0.25">
      <c r="A54" s="85" t="s">
        <v>179</v>
      </c>
      <c r="B54" s="160">
        <v>363</v>
      </c>
      <c r="C54" s="151" t="s">
        <v>73</v>
      </c>
      <c r="D54" s="86" t="s">
        <v>287</v>
      </c>
    </row>
    <row r="55" spans="1:4" s="2" customFormat="1" x14ac:dyDescent="0.25">
      <c r="A55" s="85" t="s">
        <v>179</v>
      </c>
      <c r="B55" s="160">
        <v>188</v>
      </c>
      <c r="C55" s="148" t="s">
        <v>76</v>
      </c>
      <c r="D55" s="86" t="s">
        <v>287</v>
      </c>
    </row>
    <row r="56" spans="1:4" s="2" customFormat="1" x14ac:dyDescent="0.25">
      <c r="A56" s="85" t="s">
        <v>179</v>
      </c>
      <c r="B56" s="160">
        <v>255</v>
      </c>
      <c r="C56" s="150" t="s">
        <v>236</v>
      </c>
      <c r="D56" s="86" t="s">
        <v>287</v>
      </c>
    </row>
    <row r="57" spans="1:4" s="2" customFormat="1" x14ac:dyDescent="0.25">
      <c r="A57" s="85" t="s">
        <v>179</v>
      </c>
      <c r="B57" s="160">
        <v>161</v>
      </c>
      <c r="C57" s="150" t="s">
        <v>236</v>
      </c>
      <c r="D57" s="86" t="s">
        <v>287</v>
      </c>
    </row>
    <row r="58" spans="1:4" s="2" customFormat="1" x14ac:dyDescent="0.25">
      <c r="A58" s="85" t="s">
        <v>179</v>
      </c>
      <c r="B58" s="160">
        <v>256</v>
      </c>
      <c r="C58" s="148" t="s">
        <v>78</v>
      </c>
      <c r="D58" s="86" t="s">
        <v>287</v>
      </c>
    </row>
    <row r="59" spans="1:4" s="2" customFormat="1" x14ac:dyDescent="0.25">
      <c r="A59" s="85" t="s">
        <v>179</v>
      </c>
      <c r="B59" s="160">
        <v>255</v>
      </c>
      <c r="C59" s="150" t="s">
        <v>237</v>
      </c>
      <c r="D59" s="86" t="s">
        <v>287</v>
      </c>
    </row>
    <row r="60" spans="1:4" s="2" customFormat="1" x14ac:dyDescent="0.25">
      <c r="A60" s="85" t="s">
        <v>179</v>
      </c>
      <c r="B60" s="160">
        <v>81</v>
      </c>
      <c r="C60" s="150" t="s">
        <v>237</v>
      </c>
      <c r="D60" s="86" t="s">
        <v>287</v>
      </c>
    </row>
    <row r="61" spans="1:4" s="2" customFormat="1" x14ac:dyDescent="0.25">
      <c r="A61" s="85" t="s">
        <v>179</v>
      </c>
      <c r="B61" s="160">
        <v>80</v>
      </c>
      <c r="C61" s="148" t="s">
        <v>238</v>
      </c>
      <c r="D61" s="86" t="s">
        <v>287</v>
      </c>
    </row>
    <row r="62" spans="1:4" s="2" customFormat="1" x14ac:dyDescent="0.25">
      <c r="A62" s="85" t="s">
        <v>179</v>
      </c>
      <c r="B62" s="160">
        <v>324</v>
      </c>
      <c r="C62" s="148" t="s">
        <v>81</v>
      </c>
      <c r="D62" s="86" t="s">
        <v>287</v>
      </c>
    </row>
    <row r="63" spans="1:4" s="2" customFormat="1" x14ac:dyDescent="0.25">
      <c r="A63" s="85" t="s">
        <v>179</v>
      </c>
      <c r="B63" s="160">
        <v>187</v>
      </c>
      <c r="C63" s="150" t="s">
        <v>239</v>
      </c>
      <c r="D63" s="86" t="s">
        <v>287</v>
      </c>
    </row>
    <row r="64" spans="1:4" s="2" customFormat="1" x14ac:dyDescent="0.25">
      <c r="A64" s="85" t="s">
        <v>179</v>
      </c>
      <c r="B64" s="160">
        <v>294</v>
      </c>
      <c r="C64" s="150" t="s">
        <v>239</v>
      </c>
      <c r="D64" s="86" t="s">
        <v>287</v>
      </c>
    </row>
    <row r="65" spans="1:4" s="2" customFormat="1" x14ac:dyDescent="0.25">
      <c r="A65" s="85" t="s">
        <v>179</v>
      </c>
      <c r="B65" s="160">
        <v>67</v>
      </c>
      <c r="C65" s="148" t="s">
        <v>240</v>
      </c>
      <c r="D65" s="86" t="s">
        <v>287</v>
      </c>
    </row>
    <row r="66" spans="1:4" s="2" customFormat="1" x14ac:dyDescent="0.25">
      <c r="A66" s="85" t="s">
        <v>179</v>
      </c>
      <c r="B66" s="160">
        <v>120</v>
      </c>
      <c r="C66" s="148" t="s">
        <v>83</v>
      </c>
      <c r="D66" s="86" t="s">
        <v>287</v>
      </c>
    </row>
    <row r="67" spans="1:4" s="2" customFormat="1" x14ac:dyDescent="0.25">
      <c r="A67" s="85" t="s">
        <v>179</v>
      </c>
      <c r="B67" s="160">
        <v>885</v>
      </c>
      <c r="C67" s="148" t="s">
        <v>84</v>
      </c>
      <c r="D67" s="86" t="s">
        <v>287</v>
      </c>
    </row>
    <row r="68" spans="1:4" s="2" customFormat="1" x14ac:dyDescent="0.25">
      <c r="A68" s="85" t="s">
        <v>179</v>
      </c>
      <c r="B68" s="160">
        <v>228</v>
      </c>
      <c r="C68" s="148" t="s">
        <v>241</v>
      </c>
      <c r="D68" s="86" t="s">
        <v>287</v>
      </c>
    </row>
    <row r="69" spans="1:4" s="2" customFormat="1" x14ac:dyDescent="0.25">
      <c r="A69" s="85" t="s">
        <v>179</v>
      </c>
      <c r="B69" s="160">
        <v>135</v>
      </c>
      <c r="C69" s="148" t="s">
        <v>242</v>
      </c>
      <c r="D69" s="86" t="s">
        <v>287</v>
      </c>
    </row>
    <row r="70" spans="1:4" s="2" customFormat="1" x14ac:dyDescent="0.25">
      <c r="A70" s="85" t="s">
        <v>179</v>
      </c>
      <c r="B70" s="160">
        <v>134</v>
      </c>
      <c r="C70" s="150" t="s">
        <v>243</v>
      </c>
      <c r="D70" s="86" t="s">
        <v>287</v>
      </c>
    </row>
    <row r="71" spans="1:4" s="2" customFormat="1" x14ac:dyDescent="0.25">
      <c r="A71" s="85" t="s">
        <v>179</v>
      </c>
      <c r="B71" s="160">
        <v>161</v>
      </c>
      <c r="C71" s="150" t="s">
        <v>243</v>
      </c>
      <c r="D71" s="86" t="s">
        <v>287</v>
      </c>
    </row>
    <row r="72" spans="1:4" s="2" customFormat="1" x14ac:dyDescent="0.25">
      <c r="A72" s="85" t="s">
        <v>179</v>
      </c>
      <c r="B72" s="160">
        <v>324</v>
      </c>
      <c r="C72" s="153" t="s">
        <v>86</v>
      </c>
      <c r="D72" s="86" t="s">
        <v>287</v>
      </c>
    </row>
    <row r="73" spans="1:4" s="2" customFormat="1" x14ac:dyDescent="0.25">
      <c r="A73" s="85" t="s">
        <v>179</v>
      </c>
      <c r="B73" s="160">
        <v>429</v>
      </c>
      <c r="C73" s="148" t="s">
        <v>87</v>
      </c>
      <c r="D73" s="86" t="s">
        <v>287</v>
      </c>
    </row>
    <row r="74" spans="1:4" s="2" customFormat="1" x14ac:dyDescent="0.25">
      <c r="A74" s="85" t="s">
        <v>179</v>
      </c>
      <c r="B74" s="160">
        <v>832</v>
      </c>
      <c r="C74" s="148" t="s">
        <v>89</v>
      </c>
      <c r="D74" s="86" t="s">
        <v>287</v>
      </c>
    </row>
    <row r="75" spans="1:4" s="2" customFormat="1" x14ac:dyDescent="0.25">
      <c r="A75" s="85" t="s">
        <v>179</v>
      </c>
      <c r="B75" s="160">
        <v>807</v>
      </c>
      <c r="C75" s="148" t="s">
        <v>244</v>
      </c>
      <c r="D75" s="86" t="s">
        <v>287</v>
      </c>
    </row>
    <row r="76" spans="1:4" s="2" customFormat="1" x14ac:dyDescent="0.25">
      <c r="A76" s="85" t="s">
        <v>179</v>
      </c>
      <c r="B76" s="160">
        <v>229</v>
      </c>
      <c r="C76" s="148" t="s">
        <v>245</v>
      </c>
      <c r="D76" s="86" t="s">
        <v>287</v>
      </c>
    </row>
    <row r="77" spans="1:4" s="2" customFormat="1" x14ac:dyDescent="0.25">
      <c r="A77" s="85" t="s">
        <v>179</v>
      </c>
      <c r="B77" s="160">
        <v>241</v>
      </c>
      <c r="C77" s="150" t="s">
        <v>246</v>
      </c>
      <c r="D77" s="86" t="s">
        <v>287</v>
      </c>
    </row>
    <row r="78" spans="1:4" s="2" customFormat="1" x14ac:dyDescent="0.25">
      <c r="A78" s="85" t="s">
        <v>179</v>
      </c>
      <c r="B78" s="160">
        <v>27</v>
      </c>
      <c r="C78" s="150" t="s">
        <v>246</v>
      </c>
      <c r="D78" s="86" t="s">
        <v>287</v>
      </c>
    </row>
    <row r="79" spans="1:4" s="2" customFormat="1" x14ac:dyDescent="0.25">
      <c r="A79" s="85" t="s">
        <v>179</v>
      </c>
      <c r="B79" s="160">
        <v>564</v>
      </c>
      <c r="C79" s="148" t="s">
        <v>247</v>
      </c>
      <c r="D79" s="86" t="s">
        <v>287</v>
      </c>
    </row>
    <row r="80" spans="1:4" s="2" customFormat="1" x14ac:dyDescent="0.25">
      <c r="A80" s="85" t="s">
        <v>179</v>
      </c>
      <c r="B80" s="160">
        <v>162</v>
      </c>
      <c r="C80" s="150" t="s">
        <v>92</v>
      </c>
      <c r="D80" s="86" t="s">
        <v>287</v>
      </c>
    </row>
    <row r="81" spans="1:4" s="2" customFormat="1" x14ac:dyDescent="0.25">
      <c r="A81" s="85" t="s">
        <v>179</v>
      </c>
      <c r="B81" s="160">
        <v>241</v>
      </c>
      <c r="C81" s="150" t="s">
        <v>92</v>
      </c>
      <c r="D81" s="86" t="s">
        <v>287</v>
      </c>
    </row>
    <row r="82" spans="1:4" s="2" customFormat="1" x14ac:dyDescent="0.25">
      <c r="A82" s="85" t="s">
        <v>179</v>
      </c>
      <c r="B82" s="160">
        <v>134</v>
      </c>
      <c r="C82" s="150" t="s">
        <v>248</v>
      </c>
      <c r="D82" s="86" t="s">
        <v>287</v>
      </c>
    </row>
    <row r="83" spans="1:4" s="2" customFormat="1" x14ac:dyDescent="0.25">
      <c r="A83" s="85" t="s">
        <v>179</v>
      </c>
      <c r="B83" s="160">
        <v>281</v>
      </c>
      <c r="C83" s="150" t="s">
        <v>248</v>
      </c>
      <c r="D83" s="86" t="s">
        <v>287</v>
      </c>
    </row>
    <row r="84" spans="1:4" s="2" customFormat="1" x14ac:dyDescent="0.25">
      <c r="A84" s="85" t="s">
        <v>179</v>
      </c>
      <c r="B84" s="160">
        <v>162</v>
      </c>
      <c r="C84" s="154" t="s">
        <v>94</v>
      </c>
      <c r="D84" s="86" t="s">
        <v>287</v>
      </c>
    </row>
    <row r="85" spans="1:4" s="2" customFormat="1" x14ac:dyDescent="0.25">
      <c r="A85" s="85" t="s">
        <v>179</v>
      </c>
      <c r="B85" s="160">
        <v>297</v>
      </c>
      <c r="C85" s="154" t="s">
        <v>249</v>
      </c>
      <c r="D85" s="86" t="s">
        <v>287</v>
      </c>
    </row>
    <row r="86" spans="1:4" s="2" customFormat="1" x14ac:dyDescent="0.25">
      <c r="A86" s="85" t="s">
        <v>179</v>
      </c>
      <c r="B86" s="160">
        <v>201</v>
      </c>
      <c r="C86" s="154" t="s">
        <v>250</v>
      </c>
      <c r="D86" s="86" t="s">
        <v>287</v>
      </c>
    </row>
    <row r="87" spans="1:4" s="2" customFormat="1" x14ac:dyDescent="0.25">
      <c r="A87" s="85" t="s">
        <v>179</v>
      </c>
      <c r="B87" s="160">
        <v>255</v>
      </c>
      <c r="C87" s="155" t="s">
        <v>251</v>
      </c>
      <c r="D87" s="86" t="s">
        <v>287</v>
      </c>
    </row>
    <row r="88" spans="1:4" s="2" customFormat="1" x14ac:dyDescent="0.25">
      <c r="A88" s="85" t="s">
        <v>179</v>
      </c>
      <c r="B88" s="160">
        <v>81</v>
      </c>
      <c r="C88" s="155" t="s">
        <v>251</v>
      </c>
      <c r="D88" s="86" t="s">
        <v>287</v>
      </c>
    </row>
    <row r="89" spans="1:4" s="2" customFormat="1" x14ac:dyDescent="0.25">
      <c r="A89" s="85" t="s">
        <v>179</v>
      </c>
      <c r="B89" s="160">
        <v>54</v>
      </c>
      <c r="C89" s="148" t="s">
        <v>97</v>
      </c>
      <c r="D89" s="86" t="s">
        <v>287</v>
      </c>
    </row>
    <row r="90" spans="1:4" s="2" customFormat="1" x14ac:dyDescent="0.25">
      <c r="A90" s="85" t="s">
        <v>179</v>
      </c>
      <c r="B90" s="160">
        <v>54</v>
      </c>
      <c r="C90" s="150" t="s">
        <v>252</v>
      </c>
      <c r="D90" s="86" t="s">
        <v>287</v>
      </c>
    </row>
    <row r="91" spans="1:4" s="2" customFormat="1" x14ac:dyDescent="0.25">
      <c r="A91" s="85" t="s">
        <v>179</v>
      </c>
      <c r="B91" s="160">
        <v>120</v>
      </c>
      <c r="C91" s="150" t="s">
        <v>252</v>
      </c>
      <c r="D91" s="86" t="s">
        <v>287</v>
      </c>
    </row>
    <row r="92" spans="1:4" s="2" customFormat="1" x14ac:dyDescent="0.25">
      <c r="A92" s="85" t="s">
        <v>179</v>
      </c>
      <c r="B92" s="160">
        <v>1289</v>
      </c>
      <c r="C92" s="148" t="s">
        <v>253</v>
      </c>
      <c r="D92" s="86" t="s">
        <v>287</v>
      </c>
    </row>
    <row r="93" spans="1:4" s="2" customFormat="1" x14ac:dyDescent="0.25">
      <c r="A93" s="85" t="s">
        <v>179</v>
      </c>
      <c r="B93" s="160">
        <v>509</v>
      </c>
      <c r="C93" s="148" t="s">
        <v>98</v>
      </c>
      <c r="D93" s="86" t="s">
        <v>287</v>
      </c>
    </row>
    <row r="94" spans="1:4" s="2" customFormat="1" x14ac:dyDescent="0.25">
      <c r="A94" s="85" t="s">
        <v>179</v>
      </c>
      <c r="B94" s="160">
        <v>309</v>
      </c>
      <c r="C94" s="148" t="s">
        <v>254</v>
      </c>
      <c r="D94" s="86" t="s">
        <v>287</v>
      </c>
    </row>
    <row r="95" spans="1:4" s="2" customFormat="1" x14ac:dyDescent="0.25">
      <c r="A95" s="85" t="s">
        <v>179</v>
      </c>
      <c r="B95" s="160">
        <v>322</v>
      </c>
      <c r="C95" s="150" t="s">
        <v>255</v>
      </c>
      <c r="D95" s="86" t="s">
        <v>287</v>
      </c>
    </row>
    <row r="96" spans="1:4" s="2" customFormat="1" x14ac:dyDescent="0.25">
      <c r="A96" s="85" t="s">
        <v>179</v>
      </c>
      <c r="B96" s="160">
        <v>361</v>
      </c>
      <c r="C96" s="150" t="s">
        <v>255</v>
      </c>
      <c r="D96" s="86" t="s">
        <v>287</v>
      </c>
    </row>
    <row r="97" spans="1:4" s="2" customFormat="1" x14ac:dyDescent="0.25">
      <c r="A97" s="85" t="s">
        <v>179</v>
      </c>
      <c r="B97" s="160">
        <v>818</v>
      </c>
      <c r="C97" s="153" t="s">
        <v>100</v>
      </c>
      <c r="D97" s="86" t="s">
        <v>287</v>
      </c>
    </row>
    <row r="98" spans="1:4" s="2" customFormat="1" x14ac:dyDescent="0.25">
      <c r="A98" s="85" t="s">
        <v>179</v>
      </c>
      <c r="B98" s="160">
        <v>54</v>
      </c>
      <c r="C98" s="153" t="s">
        <v>256</v>
      </c>
      <c r="D98" s="86" t="s">
        <v>287</v>
      </c>
    </row>
    <row r="99" spans="1:4" s="2" customFormat="1" x14ac:dyDescent="0.25">
      <c r="A99" s="85" t="s">
        <v>179</v>
      </c>
      <c r="B99" s="160">
        <v>483</v>
      </c>
      <c r="C99" s="153" t="s">
        <v>257</v>
      </c>
      <c r="D99" s="86" t="s">
        <v>287</v>
      </c>
    </row>
    <row r="100" spans="1:4" s="2" customFormat="1" x14ac:dyDescent="0.25">
      <c r="A100" s="85" t="s">
        <v>179</v>
      </c>
      <c r="B100" s="160">
        <v>591</v>
      </c>
      <c r="C100" s="153" t="s">
        <v>102</v>
      </c>
      <c r="D100" s="86" t="s">
        <v>287</v>
      </c>
    </row>
    <row r="101" spans="1:4" s="2" customFormat="1" x14ac:dyDescent="0.25">
      <c r="A101" s="85" t="s">
        <v>179</v>
      </c>
      <c r="B101" s="160">
        <v>161</v>
      </c>
      <c r="C101" s="150" t="s">
        <v>258</v>
      </c>
      <c r="D101" s="86" t="s">
        <v>287</v>
      </c>
    </row>
    <row r="102" spans="1:4" s="2" customFormat="1" x14ac:dyDescent="0.25">
      <c r="A102" s="85" t="s">
        <v>179</v>
      </c>
      <c r="B102" s="160">
        <v>54</v>
      </c>
      <c r="C102" s="150" t="s">
        <v>258</v>
      </c>
      <c r="D102" s="86" t="s">
        <v>287</v>
      </c>
    </row>
    <row r="103" spans="1:4" s="2" customFormat="1" x14ac:dyDescent="0.25">
      <c r="A103" s="85" t="s">
        <v>179</v>
      </c>
      <c r="B103" s="160">
        <v>54</v>
      </c>
      <c r="C103" s="148" t="s">
        <v>104</v>
      </c>
      <c r="D103" s="86" t="s">
        <v>287</v>
      </c>
    </row>
    <row r="104" spans="1:4" s="2" customFormat="1" x14ac:dyDescent="0.25">
      <c r="A104" s="85" t="s">
        <v>179</v>
      </c>
      <c r="B104" s="160">
        <v>1513</v>
      </c>
      <c r="C104" s="148" t="s">
        <v>259</v>
      </c>
      <c r="D104" s="86" t="s">
        <v>287</v>
      </c>
    </row>
    <row r="105" spans="1:4" s="2" customFormat="1" x14ac:dyDescent="0.25">
      <c r="A105" s="85" t="s">
        <v>179</v>
      </c>
      <c r="B105" s="160">
        <v>297</v>
      </c>
      <c r="C105" s="148" t="s">
        <v>260</v>
      </c>
      <c r="D105" s="86" t="s">
        <v>287</v>
      </c>
    </row>
    <row r="106" spans="1:4" s="2" customFormat="1" x14ac:dyDescent="0.25">
      <c r="A106" s="85" t="s">
        <v>179</v>
      </c>
      <c r="B106" s="160">
        <v>416</v>
      </c>
      <c r="C106" s="148" t="s">
        <v>105</v>
      </c>
      <c r="D106" s="86" t="s">
        <v>287</v>
      </c>
    </row>
    <row r="107" spans="1:4" s="2" customFormat="1" x14ac:dyDescent="0.25">
      <c r="A107" s="85" t="s">
        <v>179</v>
      </c>
      <c r="B107" s="160">
        <v>215</v>
      </c>
      <c r="C107" s="150" t="s">
        <v>261</v>
      </c>
      <c r="D107" s="86" t="s">
        <v>287</v>
      </c>
    </row>
    <row r="108" spans="1:4" s="2" customFormat="1" x14ac:dyDescent="0.25">
      <c r="A108" s="85" t="s">
        <v>179</v>
      </c>
      <c r="B108" s="160">
        <v>201</v>
      </c>
      <c r="C108" s="150" t="s">
        <v>261</v>
      </c>
      <c r="D108" s="86" t="s">
        <v>287</v>
      </c>
    </row>
    <row r="109" spans="1:4" s="2" customFormat="1" x14ac:dyDescent="0.25">
      <c r="A109" s="85" t="s">
        <v>179</v>
      </c>
      <c r="B109" s="160">
        <v>94</v>
      </c>
      <c r="C109" s="148" t="s">
        <v>108</v>
      </c>
      <c r="D109" s="86" t="s">
        <v>287</v>
      </c>
    </row>
    <row r="110" spans="1:4" s="2" customFormat="1" x14ac:dyDescent="0.25">
      <c r="A110" s="85" t="s">
        <v>179</v>
      </c>
      <c r="B110" s="160">
        <v>764</v>
      </c>
      <c r="C110" s="148" t="s">
        <v>109</v>
      </c>
      <c r="D110" s="86" t="s">
        <v>287</v>
      </c>
    </row>
    <row r="111" spans="1:4" s="2" customFormat="1" x14ac:dyDescent="0.25">
      <c r="A111" s="85" t="s">
        <v>179</v>
      </c>
      <c r="B111" s="160">
        <v>40</v>
      </c>
      <c r="C111" s="150" t="s">
        <v>110</v>
      </c>
      <c r="D111" s="86" t="s">
        <v>287</v>
      </c>
    </row>
    <row r="112" spans="1:4" s="2" customFormat="1" x14ac:dyDescent="0.25">
      <c r="A112" s="85" t="s">
        <v>179</v>
      </c>
      <c r="B112" s="160">
        <v>54</v>
      </c>
      <c r="C112" s="150" t="s">
        <v>110</v>
      </c>
      <c r="D112" s="86" t="s">
        <v>287</v>
      </c>
    </row>
    <row r="113" spans="1:4" s="2" customFormat="1" x14ac:dyDescent="0.25">
      <c r="A113" s="85" t="s">
        <v>179</v>
      </c>
      <c r="B113" s="160">
        <v>161</v>
      </c>
      <c r="C113" s="150" t="s">
        <v>262</v>
      </c>
      <c r="D113" s="86" t="s">
        <v>287</v>
      </c>
    </row>
    <row r="114" spans="1:4" s="2" customFormat="1" x14ac:dyDescent="0.25">
      <c r="A114" s="85" t="s">
        <v>179</v>
      </c>
      <c r="B114" s="160">
        <v>308</v>
      </c>
      <c r="C114" s="150" t="s">
        <v>262</v>
      </c>
      <c r="D114" s="86" t="s">
        <v>287</v>
      </c>
    </row>
    <row r="115" spans="1:4" s="2" customFormat="1" x14ac:dyDescent="0.25">
      <c r="A115" s="85" t="s">
        <v>179</v>
      </c>
      <c r="B115" s="160">
        <v>242</v>
      </c>
      <c r="C115" s="148" t="s">
        <v>263</v>
      </c>
      <c r="D115" s="86" t="s">
        <v>287</v>
      </c>
    </row>
    <row r="116" spans="1:4" s="2" customFormat="1" x14ac:dyDescent="0.25">
      <c r="A116" s="85" t="s">
        <v>179</v>
      </c>
      <c r="B116" s="160">
        <v>27</v>
      </c>
      <c r="C116" s="150" t="s">
        <v>264</v>
      </c>
      <c r="D116" s="86" t="s">
        <v>287</v>
      </c>
    </row>
    <row r="117" spans="1:4" s="2" customFormat="1" x14ac:dyDescent="0.25">
      <c r="A117" s="85" t="s">
        <v>179</v>
      </c>
      <c r="B117" s="160">
        <v>121</v>
      </c>
      <c r="C117" s="150" t="s">
        <v>264</v>
      </c>
      <c r="D117" s="86" t="s">
        <v>287</v>
      </c>
    </row>
    <row r="118" spans="1:4" s="2" customFormat="1" x14ac:dyDescent="0.25">
      <c r="A118" s="85" t="s">
        <v>179</v>
      </c>
      <c r="B118" s="160">
        <v>202</v>
      </c>
      <c r="C118" s="148" t="s">
        <v>265</v>
      </c>
      <c r="D118" s="86" t="s">
        <v>287</v>
      </c>
    </row>
    <row r="119" spans="1:4" s="2" customFormat="1" x14ac:dyDescent="0.25">
      <c r="A119" s="85" t="s">
        <v>179</v>
      </c>
      <c r="B119" s="160">
        <v>349</v>
      </c>
      <c r="C119" s="148" t="s">
        <v>118</v>
      </c>
      <c r="D119" s="86" t="s">
        <v>287</v>
      </c>
    </row>
    <row r="120" spans="1:4" s="2" customFormat="1" x14ac:dyDescent="0.25">
      <c r="A120" s="85" t="s">
        <v>179</v>
      </c>
      <c r="B120" s="160">
        <v>698</v>
      </c>
      <c r="C120" s="148" t="s">
        <v>119</v>
      </c>
      <c r="D120" s="86" t="s">
        <v>287</v>
      </c>
    </row>
    <row r="121" spans="1:4" s="2" customFormat="1" x14ac:dyDescent="0.25">
      <c r="A121" s="85" t="s">
        <v>179</v>
      </c>
      <c r="B121" s="160">
        <v>455</v>
      </c>
      <c r="C121" s="148" t="s">
        <v>120</v>
      </c>
      <c r="D121" s="86" t="s">
        <v>287</v>
      </c>
    </row>
    <row r="122" spans="1:4" s="2" customFormat="1" x14ac:dyDescent="0.25">
      <c r="A122" s="85" t="s">
        <v>179</v>
      </c>
      <c r="B122" s="160">
        <v>241</v>
      </c>
      <c r="C122" s="150" t="s">
        <v>266</v>
      </c>
      <c r="D122" s="86" t="s">
        <v>287</v>
      </c>
    </row>
    <row r="123" spans="1:4" s="2" customFormat="1" x14ac:dyDescent="0.25">
      <c r="A123" s="85" t="s">
        <v>179</v>
      </c>
      <c r="B123" s="160">
        <v>322</v>
      </c>
      <c r="C123" s="150" t="s">
        <v>266</v>
      </c>
      <c r="D123" s="86" t="s">
        <v>287</v>
      </c>
    </row>
    <row r="124" spans="1:4" s="2" customFormat="1" x14ac:dyDescent="0.25">
      <c r="A124" s="85" t="s">
        <v>179</v>
      </c>
      <c r="B124" s="160">
        <v>376</v>
      </c>
      <c r="C124" s="148" t="s">
        <v>267</v>
      </c>
      <c r="D124" s="86" t="s">
        <v>287</v>
      </c>
    </row>
    <row r="125" spans="1:4" s="2" customFormat="1" x14ac:dyDescent="0.25">
      <c r="A125" s="85" t="s">
        <v>179</v>
      </c>
      <c r="B125" s="160">
        <v>40</v>
      </c>
      <c r="C125" s="148" t="s">
        <v>268</v>
      </c>
      <c r="D125" s="86" t="s">
        <v>287</v>
      </c>
    </row>
    <row r="126" spans="1:4" s="2" customFormat="1" x14ac:dyDescent="0.25">
      <c r="A126" s="85" t="s">
        <v>179</v>
      </c>
      <c r="B126" s="160">
        <v>67</v>
      </c>
      <c r="C126" s="148" t="s">
        <v>269</v>
      </c>
      <c r="D126" s="86" t="s">
        <v>287</v>
      </c>
    </row>
    <row r="127" spans="1:4" s="2" customFormat="1" x14ac:dyDescent="0.25">
      <c r="A127" s="85" t="s">
        <v>179</v>
      </c>
      <c r="B127" s="160">
        <v>40</v>
      </c>
      <c r="C127" s="148" t="s">
        <v>270</v>
      </c>
      <c r="D127" s="86" t="s">
        <v>287</v>
      </c>
    </row>
    <row r="128" spans="1:4" s="2" customFormat="1" x14ac:dyDescent="0.25">
      <c r="A128" s="85" t="s">
        <v>179</v>
      </c>
      <c r="B128" s="160">
        <v>494</v>
      </c>
      <c r="C128" s="148" t="s">
        <v>125</v>
      </c>
      <c r="D128" s="86" t="s">
        <v>287</v>
      </c>
    </row>
    <row r="129" spans="1:4" s="2" customFormat="1" x14ac:dyDescent="0.25">
      <c r="A129" s="85" t="s">
        <v>179</v>
      </c>
      <c r="B129" s="160">
        <v>107</v>
      </c>
      <c r="C129" s="150" t="s">
        <v>271</v>
      </c>
      <c r="D129" s="86" t="s">
        <v>287</v>
      </c>
    </row>
    <row r="130" spans="1:4" s="2" customFormat="1" x14ac:dyDescent="0.25">
      <c r="A130" s="85" t="s">
        <v>179</v>
      </c>
      <c r="B130" s="160">
        <v>270</v>
      </c>
      <c r="C130" s="150" t="s">
        <v>271</v>
      </c>
      <c r="D130" s="86" t="s">
        <v>287</v>
      </c>
    </row>
    <row r="131" spans="1:4" s="2" customFormat="1" x14ac:dyDescent="0.25">
      <c r="A131" s="85" t="s">
        <v>179</v>
      </c>
      <c r="B131" s="160">
        <v>497</v>
      </c>
      <c r="C131" s="148" t="s">
        <v>272</v>
      </c>
      <c r="D131" s="86" t="s">
        <v>287</v>
      </c>
    </row>
    <row r="132" spans="1:4" s="2" customFormat="1" x14ac:dyDescent="0.25">
      <c r="A132" s="85" t="s">
        <v>179</v>
      </c>
      <c r="B132" s="160">
        <v>349</v>
      </c>
      <c r="C132" s="150" t="s">
        <v>273</v>
      </c>
      <c r="D132" s="86" t="s">
        <v>287</v>
      </c>
    </row>
    <row r="133" spans="1:4" s="2" customFormat="1" x14ac:dyDescent="0.25">
      <c r="A133" s="85" t="s">
        <v>179</v>
      </c>
      <c r="B133" s="160">
        <v>457</v>
      </c>
      <c r="C133" s="150" t="s">
        <v>273</v>
      </c>
      <c r="D133" s="86" t="s">
        <v>287</v>
      </c>
    </row>
    <row r="134" spans="1:4" s="2" customFormat="1" x14ac:dyDescent="0.25">
      <c r="A134" s="85" t="s">
        <v>179</v>
      </c>
      <c r="B134" s="160">
        <v>54</v>
      </c>
      <c r="C134" s="148" t="s">
        <v>130</v>
      </c>
      <c r="D134" s="86" t="s">
        <v>287</v>
      </c>
    </row>
    <row r="135" spans="1:4" s="2" customFormat="1" x14ac:dyDescent="0.25">
      <c r="A135" s="85" t="s">
        <v>179</v>
      </c>
      <c r="B135" s="160">
        <v>270</v>
      </c>
      <c r="C135" s="150" t="s">
        <v>274</v>
      </c>
      <c r="D135" s="86" t="s">
        <v>287</v>
      </c>
    </row>
    <row r="136" spans="1:4" s="2" customFormat="1" x14ac:dyDescent="0.25">
      <c r="A136" s="85" t="s">
        <v>179</v>
      </c>
      <c r="B136" s="160">
        <v>536</v>
      </c>
      <c r="C136" s="150" t="s">
        <v>274</v>
      </c>
      <c r="D136" s="86" t="s">
        <v>287</v>
      </c>
    </row>
    <row r="137" spans="1:4" s="2" customFormat="1" x14ac:dyDescent="0.25">
      <c r="A137" s="85" t="s">
        <v>179</v>
      </c>
      <c r="B137" s="160">
        <v>567</v>
      </c>
      <c r="C137" s="150" t="s">
        <v>274</v>
      </c>
      <c r="D137" s="86" t="s">
        <v>287</v>
      </c>
    </row>
    <row r="138" spans="1:4" s="2" customFormat="1" x14ac:dyDescent="0.25">
      <c r="A138" s="85" t="s">
        <v>179</v>
      </c>
      <c r="B138" s="160">
        <v>657</v>
      </c>
      <c r="C138" s="150" t="s">
        <v>274</v>
      </c>
      <c r="D138" s="86" t="s">
        <v>287</v>
      </c>
    </row>
    <row r="139" spans="1:4" s="2" customFormat="1" x14ac:dyDescent="0.25">
      <c r="A139" s="85" t="s">
        <v>179</v>
      </c>
      <c r="B139" s="160">
        <v>897</v>
      </c>
      <c r="C139" s="148" t="s">
        <v>133</v>
      </c>
      <c r="D139" s="86" t="s">
        <v>287</v>
      </c>
    </row>
    <row r="140" spans="1:4" s="2" customFormat="1" x14ac:dyDescent="0.25">
      <c r="A140" s="85" t="s">
        <v>179</v>
      </c>
      <c r="B140" s="160">
        <v>135</v>
      </c>
      <c r="C140" s="148" t="s">
        <v>135</v>
      </c>
      <c r="D140" s="86" t="s">
        <v>287</v>
      </c>
    </row>
    <row r="141" spans="1:4" s="2" customFormat="1" x14ac:dyDescent="0.25">
      <c r="A141" s="85" t="s">
        <v>179</v>
      </c>
      <c r="B141" s="160">
        <v>80</v>
      </c>
      <c r="C141" s="148" t="s">
        <v>136</v>
      </c>
      <c r="D141" s="86" t="s">
        <v>287</v>
      </c>
    </row>
    <row r="142" spans="1:4" s="2" customFormat="1" x14ac:dyDescent="0.25">
      <c r="A142" s="85" t="s">
        <v>179</v>
      </c>
      <c r="B142" s="160">
        <v>201</v>
      </c>
      <c r="C142" s="148" t="s">
        <v>138</v>
      </c>
      <c r="D142" s="86" t="s">
        <v>287</v>
      </c>
    </row>
    <row r="143" spans="1:4" s="2" customFormat="1" x14ac:dyDescent="0.25">
      <c r="A143" s="85" t="s">
        <v>179</v>
      </c>
      <c r="B143" s="160">
        <v>255</v>
      </c>
      <c r="C143" s="148" t="s">
        <v>275</v>
      </c>
      <c r="D143" s="86" t="s">
        <v>287</v>
      </c>
    </row>
    <row r="144" spans="1:4" s="2" customFormat="1" x14ac:dyDescent="0.25">
      <c r="A144" s="85" t="s">
        <v>179</v>
      </c>
      <c r="B144" s="160">
        <v>432</v>
      </c>
      <c r="C144" s="150" t="s">
        <v>276</v>
      </c>
      <c r="D144" s="86" t="s">
        <v>287</v>
      </c>
    </row>
    <row r="145" spans="1:4" s="2" customFormat="1" x14ac:dyDescent="0.25">
      <c r="A145" s="85" t="s">
        <v>179</v>
      </c>
      <c r="B145" s="160">
        <v>202</v>
      </c>
      <c r="C145" s="150" t="s">
        <v>276</v>
      </c>
      <c r="D145" s="86" t="s">
        <v>287</v>
      </c>
    </row>
    <row r="146" spans="1:4" s="2" customFormat="1" x14ac:dyDescent="0.25">
      <c r="A146" s="85" t="s">
        <v>179</v>
      </c>
      <c r="B146" s="160">
        <v>94</v>
      </c>
      <c r="C146" s="150" t="s">
        <v>276</v>
      </c>
      <c r="D146" s="86" t="s">
        <v>287</v>
      </c>
    </row>
    <row r="147" spans="1:4" s="2" customFormat="1" x14ac:dyDescent="0.25">
      <c r="A147" s="85" t="s">
        <v>179</v>
      </c>
      <c r="B147" s="160">
        <v>27</v>
      </c>
      <c r="C147" s="148" t="s">
        <v>277</v>
      </c>
      <c r="D147" s="86" t="s">
        <v>287</v>
      </c>
    </row>
    <row r="148" spans="1:4" s="2" customFormat="1" x14ac:dyDescent="0.25">
      <c r="A148" s="85" t="s">
        <v>179</v>
      </c>
      <c r="B148" s="160">
        <v>991</v>
      </c>
      <c r="C148" s="148" t="s">
        <v>141</v>
      </c>
      <c r="D148" s="86" t="s">
        <v>287</v>
      </c>
    </row>
    <row r="149" spans="1:4" s="2" customFormat="1" x14ac:dyDescent="0.25">
      <c r="A149" s="85" t="s">
        <v>179</v>
      </c>
      <c r="B149" s="160">
        <v>107</v>
      </c>
      <c r="C149" s="148" t="s">
        <v>278</v>
      </c>
      <c r="D149" s="86" t="s">
        <v>287</v>
      </c>
    </row>
    <row r="150" spans="1:4" s="2" customFormat="1" x14ac:dyDescent="0.25">
      <c r="A150" s="85" t="s">
        <v>179</v>
      </c>
      <c r="B150" s="160">
        <v>498</v>
      </c>
      <c r="C150" s="148" t="s">
        <v>143</v>
      </c>
      <c r="D150" s="86" t="s">
        <v>287</v>
      </c>
    </row>
    <row r="151" spans="1:4" s="2" customFormat="1" x14ac:dyDescent="0.25">
      <c r="A151" s="85" t="s">
        <v>179</v>
      </c>
      <c r="B151" s="160">
        <v>161</v>
      </c>
      <c r="C151" s="148" t="s">
        <v>279</v>
      </c>
      <c r="D151" s="86" t="s">
        <v>287</v>
      </c>
    </row>
    <row r="152" spans="1:4" s="2" customFormat="1" x14ac:dyDescent="0.25">
      <c r="A152" s="85" t="s">
        <v>179</v>
      </c>
      <c r="B152" s="160">
        <v>740</v>
      </c>
      <c r="C152" s="148" t="s">
        <v>280</v>
      </c>
      <c r="D152" s="86" t="s">
        <v>287</v>
      </c>
    </row>
    <row r="153" spans="1:4" s="2" customFormat="1" x14ac:dyDescent="0.25">
      <c r="A153" s="85" t="s">
        <v>179</v>
      </c>
      <c r="B153" s="160">
        <v>884</v>
      </c>
      <c r="C153" s="151" t="s">
        <v>144</v>
      </c>
      <c r="D153" s="86" t="s">
        <v>287</v>
      </c>
    </row>
    <row r="154" spans="1:4" s="2" customFormat="1" x14ac:dyDescent="0.25">
      <c r="A154" s="85" t="s">
        <v>179</v>
      </c>
      <c r="B154" s="160">
        <v>67</v>
      </c>
      <c r="C154" s="156" t="s">
        <v>145</v>
      </c>
      <c r="D154" s="86" t="s">
        <v>287</v>
      </c>
    </row>
    <row r="155" spans="1:4" s="2" customFormat="1" x14ac:dyDescent="0.25">
      <c r="A155" s="85" t="s">
        <v>179</v>
      </c>
      <c r="B155" s="160">
        <v>162</v>
      </c>
      <c r="C155" s="156" t="s">
        <v>281</v>
      </c>
      <c r="D155" s="86" t="s">
        <v>287</v>
      </c>
    </row>
    <row r="156" spans="1:4" s="2" customFormat="1" x14ac:dyDescent="0.25">
      <c r="A156" s="85" t="s">
        <v>179</v>
      </c>
      <c r="B156" s="160">
        <v>1181</v>
      </c>
      <c r="C156" s="148" t="s">
        <v>147</v>
      </c>
      <c r="D156" s="86" t="s">
        <v>287</v>
      </c>
    </row>
    <row r="157" spans="1:4" s="2" customFormat="1" x14ac:dyDescent="0.25">
      <c r="A157" s="85" t="s">
        <v>179</v>
      </c>
      <c r="B157" s="160">
        <v>952</v>
      </c>
      <c r="C157" s="157" t="s">
        <v>282</v>
      </c>
      <c r="D157" s="86" t="s">
        <v>287</v>
      </c>
    </row>
    <row r="158" spans="1:4" s="2" customFormat="1" x14ac:dyDescent="0.25">
      <c r="A158" s="85" t="s">
        <v>179</v>
      </c>
      <c r="B158" s="160">
        <v>240</v>
      </c>
      <c r="C158" s="158" t="s">
        <v>283</v>
      </c>
      <c r="D158" s="86" t="s">
        <v>287</v>
      </c>
    </row>
    <row r="159" spans="1:4" s="2" customFormat="1" x14ac:dyDescent="0.25">
      <c r="A159" s="85" t="s">
        <v>179</v>
      </c>
      <c r="B159" s="160">
        <v>147</v>
      </c>
      <c r="C159" s="158" t="s">
        <v>283</v>
      </c>
      <c r="D159" s="86" t="s">
        <v>287</v>
      </c>
    </row>
    <row r="160" spans="1:4" s="2" customFormat="1" x14ac:dyDescent="0.25">
      <c r="A160" s="85" t="s">
        <v>179</v>
      </c>
      <c r="B160" s="160">
        <v>511</v>
      </c>
      <c r="C160" s="158" t="s">
        <v>149</v>
      </c>
      <c r="D160" s="86" t="s">
        <v>287</v>
      </c>
    </row>
    <row r="161" spans="1:4" s="2" customFormat="1" x14ac:dyDescent="0.25">
      <c r="A161" s="85" t="s">
        <v>179</v>
      </c>
      <c r="B161" s="160">
        <v>1080</v>
      </c>
      <c r="C161" s="158" t="s">
        <v>149</v>
      </c>
      <c r="D161" s="86" t="s">
        <v>287</v>
      </c>
    </row>
    <row r="162" spans="1:4" s="2" customFormat="1" x14ac:dyDescent="0.25">
      <c r="A162" s="85" t="s">
        <v>179</v>
      </c>
      <c r="B162" s="160">
        <v>81</v>
      </c>
      <c r="C162" s="158" t="s">
        <v>149</v>
      </c>
      <c r="D162" s="86" t="s">
        <v>287</v>
      </c>
    </row>
    <row r="163" spans="1:4" s="2" customFormat="1" x14ac:dyDescent="0.25">
      <c r="A163" s="85" t="s">
        <v>179</v>
      </c>
      <c r="B163" s="160">
        <v>189</v>
      </c>
      <c r="C163" s="157" t="s">
        <v>284</v>
      </c>
      <c r="D163" s="86" t="s">
        <v>287</v>
      </c>
    </row>
    <row r="164" spans="1:4" s="2" customFormat="1" x14ac:dyDescent="0.25">
      <c r="A164" s="85" t="s">
        <v>179</v>
      </c>
      <c r="B164" s="160">
        <v>483</v>
      </c>
      <c r="C164" s="157" t="s">
        <v>285</v>
      </c>
      <c r="D164" s="86" t="s">
        <v>287</v>
      </c>
    </row>
    <row r="165" spans="1:4" s="2" customFormat="1" x14ac:dyDescent="0.25">
      <c r="A165" s="85" t="s">
        <v>179</v>
      </c>
      <c r="B165" s="160">
        <v>1560</v>
      </c>
      <c r="C165" s="157" t="s">
        <v>150</v>
      </c>
      <c r="D165" s="86" t="s">
        <v>287</v>
      </c>
    </row>
    <row r="166" spans="1:4" s="2" customFormat="1" x14ac:dyDescent="0.25">
      <c r="A166" s="85" t="s">
        <v>179</v>
      </c>
      <c r="B166" s="160">
        <v>161</v>
      </c>
      <c r="C166" s="157" t="s">
        <v>151</v>
      </c>
      <c r="D166" s="86" t="s">
        <v>287</v>
      </c>
    </row>
    <row r="167" spans="1:4" s="2" customFormat="1" x14ac:dyDescent="0.25">
      <c r="A167" s="85" t="s">
        <v>179</v>
      </c>
      <c r="B167" s="160">
        <v>135</v>
      </c>
      <c r="C167" s="157" t="s">
        <v>286</v>
      </c>
      <c r="D167" s="86" t="s">
        <v>287</v>
      </c>
    </row>
    <row r="168" spans="1:4" s="2" customFormat="1" x14ac:dyDescent="0.25">
      <c r="A168" s="85" t="s">
        <v>179</v>
      </c>
      <c r="B168" s="160">
        <v>1034</v>
      </c>
      <c r="C168" s="159" t="s">
        <v>154</v>
      </c>
      <c r="D168" s="86" t="s">
        <v>287</v>
      </c>
    </row>
    <row r="169" spans="1:4" s="2" customFormat="1" x14ac:dyDescent="0.25">
      <c r="A169" s="85" t="s">
        <v>39</v>
      </c>
      <c r="B169" s="41">
        <v>33.06</v>
      </c>
      <c r="C169" s="98" t="s">
        <v>288</v>
      </c>
      <c r="D169" s="86" t="s">
        <v>289</v>
      </c>
    </row>
    <row r="170" spans="1:4" s="2" customFormat="1" x14ac:dyDescent="0.25">
      <c r="A170" s="85" t="s">
        <v>26</v>
      </c>
      <c r="B170" s="41">
        <v>550</v>
      </c>
      <c r="C170" s="98" t="s">
        <v>183</v>
      </c>
      <c r="D170" s="86" t="s">
        <v>290</v>
      </c>
    </row>
    <row r="171" spans="1:4" s="2" customFormat="1" x14ac:dyDescent="0.25">
      <c r="A171" s="85" t="s">
        <v>26</v>
      </c>
      <c r="B171" s="41">
        <v>2899.99</v>
      </c>
      <c r="C171" s="98" t="s">
        <v>189</v>
      </c>
      <c r="D171" s="86" t="s">
        <v>291</v>
      </c>
    </row>
    <row r="172" spans="1:4" s="2" customFormat="1" x14ac:dyDescent="0.25">
      <c r="A172" s="85" t="s">
        <v>26</v>
      </c>
      <c r="B172" s="41">
        <v>1135.44</v>
      </c>
      <c r="C172" s="98" t="s">
        <v>187</v>
      </c>
      <c r="D172" s="86" t="s">
        <v>292</v>
      </c>
    </row>
    <row r="173" spans="1:4" s="2" customFormat="1" x14ac:dyDescent="0.25">
      <c r="A173" s="40">
        <v>20.32</v>
      </c>
      <c r="B173" s="41">
        <v>641620</v>
      </c>
      <c r="C173" s="98" t="s">
        <v>32</v>
      </c>
      <c r="D173" s="86" t="s">
        <v>175</v>
      </c>
    </row>
    <row r="174" spans="1:4" s="2" customFormat="1" x14ac:dyDescent="0.25">
      <c r="A174" s="40"/>
      <c r="B174" s="41"/>
      <c r="C174" s="42"/>
      <c r="D174" s="43"/>
    </row>
    <row r="175" spans="1:4" s="2" customFormat="1" x14ac:dyDescent="0.25">
      <c r="A175" s="40"/>
      <c r="B175" s="41"/>
      <c r="C175" s="42"/>
      <c r="D175" s="43"/>
    </row>
    <row r="176" spans="1:4" s="2" customFormat="1" x14ac:dyDescent="0.25">
      <c r="A176" s="40"/>
      <c r="B176" s="41"/>
      <c r="C176" s="42"/>
      <c r="D176" s="43"/>
    </row>
    <row r="177" spans="1:4" s="2" customFormat="1" x14ac:dyDescent="0.25">
      <c r="A177" s="40"/>
      <c r="B177" s="41"/>
      <c r="C177" s="42"/>
      <c r="D177" s="43"/>
    </row>
    <row r="178" spans="1:4" s="2" customFormat="1" x14ac:dyDescent="0.25">
      <c r="A178" s="40"/>
      <c r="B178" s="41"/>
      <c r="C178" s="42"/>
      <c r="D178" s="43"/>
    </row>
    <row r="179" spans="1:4" s="2" customFormat="1" x14ac:dyDescent="0.25">
      <c r="A179" s="40"/>
      <c r="B179" s="41"/>
      <c r="C179" s="42"/>
      <c r="D179" s="43"/>
    </row>
    <row r="180" spans="1:4" s="2" customFormat="1" x14ac:dyDescent="0.25">
      <c r="A180" s="29"/>
      <c r="B180" s="44"/>
      <c r="C180" s="45"/>
      <c r="D180" s="46"/>
    </row>
    <row r="181" spans="1:4" s="2" customFormat="1" x14ac:dyDescent="0.25">
      <c r="A181" s="29"/>
      <c r="B181" s="44"/>
      <c r="C181" s="45"/>
      <c r="D181" s="46"/>
    </row>
    <row r="182" spans="1:4" s="2" customFormat="1" x14ac:dyDescent="0.25">
      <c r="A182" s="29"/>
      <c r="B182" s="47"/>
      <c r="C182" s="45"/>
      <c r="D182" s="46"/>
    </row>
    <row r="183" spans="1:4" s="2" customFormat="1" x14ac:dyDescent="0.25">
      <c r="A183" s="48"/>
      <c r="B183" s="44"/>
      <c r="C183" s="45"/>
      <c r="D183" s="49"/>
    </row>
    <row r="184" spans="1:4" s="2" customFormat="1" x14ac:dyDescent="0.25">
      <c r="A184" s="48"/>
      <c r="B184" s="50"/>
      <c r="C184" s="46"/>
      <c r="D184" s="51"/>
    </row>
    <row r="185" spans="1:4" s="2" customFormat="1" x14ac:dyDescent="0.25">
      <c r="A185" s="29"/>
      <c r="B185" s="50"/>
      <c r="C185" s="45"/>
      <c r="D185" s="51"/>
    </row>
    <row r="186" spans="1:4" s="2" customFormat="1" x14ac:dyDescent="0.25">
      <c r="A186" s="29"/>
      <c r="B186" s="44"/>
      <c r="C186" s="52"/>
      <c r="D186" s="51"/>
    </row>
    <row r="187" spans="1:4" s="2" customFormat="1" x14ac:dyDescent="0.25">
      <c r="A187" s="29"/>
      <c r="B187" s="44"/>
      <c r="C187" s="45"/>
      <c r="D187" s="51"/>
    </row>
    <row r="188" spans="1:4" s="2" customFormat="1" x14ac:dyDescent="0.25">
      <c r="A188" s="29"/>
      <c r="B188" s="44"/>
      <c r="C188" s="52"/>
      <c r="D188" s="51"/>
    </row>
    <row r="189" spans="1:4" s="2" customFormat="1" ht="15.75" thickBot="1" x14ac:dyDescent="0.3">
      <c r="A189" s="53"/>
      <c r="B189" s="54"/>
      <c r="C189" s="55"/>
      <c r="D189" s="56"/>
    </row>
    <row r="190" spans="1:4" ht="32.25" thickBot="1" x14ac:dyDescent="0.3">
      <c r="A190" s="57" t="s">
        <v>9</v>
      </c>
      <c r="B190" s="58">
        <f>B194+B198+B202+B205</f>
        <v>0</v>
      </c>
      <c r="C190" s="59"/>
      <c r="D190" s="60"/>
    </row>
    <row r="191" spans="1:4" ht="31.5" x14ac:dyDescent="0.25">
      <c r="A191" s="61" t="s">
        <v>10</v>
      </c>
      <c r="B191" s="62"/>
      <c r="C191" s="3"/>
      <c r="D191" s="63"/>
    </row>
    <row r="192" spans="1:4" ht="15.75" x14ac:dyDescent="0.25">
      <c r="A192" s="64"/>
      <c r="B192" s="65"/>
      <c r="C192" s="66"/>
      <c r="D192" s="67"/>
    </row>
    <row r="193" spans="1:4" ht="15.75" x14ac:dyDescent="0.25">
      <c r="A193" s="64"/>
      <c r="B193" s="65"/>
      <c r="C193" s="66"/>
      <c r="D193" s="67"/>
    </row>
    <row r="194" spans="1:4" ht="15.75" x14ac:dyDescent="0.25">
      <c r="A194" s="68" t="s">
        <v>11</v>
      </c>
      <c r="B194" s="69">
        <f>SUM(B195:B197)</f>
        <v>0</v>
      </c>
      <c r="C194" s="66"/>
      <c r="D194" s="67"/>
    </row>
    <row r="195" spans="1:4" ht="15.75" x14ac:dyDescent="0.25">
      <c r="A195" s="64" t="s">
        <v>12</v>
      </c>
      <c r="B195" s="70"/>
      <c r="C195" s="71"/>
      <c r="D195" s="72"/>
    </row>
    <row r="196" spans="1:4" ht="15.75" x14ac:dyDescent="0.25">
      <c r="A196" s="64"/>
      <c r="B196" s="73"/>
      <c r="C196" s="71"/>
      <c r="D196" s="72"/>
    </row>
    <row r="197" spans="1:4" ht="15.75" x14ac:dyDescent="0.25">
      <c r="A197" s="64"/>
      <c r="B197" s="73"/>
      <c r="C197" s="74"/>
      <c r="D197" s="75"/>
    </row>
    <row r="198" spans="1:4" ht="63" x14ac:dyDescent="0.25">
      <c r="A198" s="68" t="s">
        <v>13</v>
      </c>
      <c r="B198" s="69">
        <f>SUM(B199:B201)</f>
        <v>0</v>
      </c>
      <c r="C198" s="76"/>
      <c r="D198" s="77"/>
    </row>
    <row r="199" spans="1:4" ht="63" x14ac:dyDescent="0.25">
      <c r="A199" s="64" t="s">
        <v>14</v>
      </c>
      <c r="B199" s="65"/>
      <c r="C199" s="73"/>
      <c r="D199" s="78"/>
    </row>
    <row r="200" spans="1:4" ht="15.75" x14ac:dyDescent="0.25">
      <c r="A200" s="64"/>
      <c r="B200" s="65"/>
      <c r="C200" s="73"/>
      <c r="D200" s="78"/>
    </row>
    <row r="201" spans="1:4" ht="15.75" x14ac:dyDescent="0.25">
      <c r="A201" s="64"/>
      <c r="B201" s="65"/>
      <c r="C201" s="74"/>
      <c r="D201" s="79"/>
    </row>
    <row r="202" spans="1:4" ht="47.25" x14ac:dyDescent="0.25">
      <c r="A202" s="68" t="s">
        <v>15</v>
      </c>
      <c r="B202" s="69">
        <f>SUM(B203:B204)</f>
        <v>0</v>
      </c>
      <c r="C202" s="76"/>
      <c r="D202" s="77"/>
    </row>
    <row r="203" spans="1:4" ht="47.25" x14ac:dyDescent="0.25">
      <c r="A203" s="64" t="s">
        <v>16</v>
      </c>
      <c r="B203" s="65"/>
      <c r="C203" s="80"/>
      <c r="D203" s="81"/>
    </row>
    <row r="204" spans="1:4" ht="15.75" x14ac:dyDescent="0.25">
      <c r="A204" s="64"/>
      <c r="B204" s="65"/>
      <c r="C204" s="80"/>
      <c r="D204" s="81"/>
    </row>
    <row r="205" spans="1:4" ht="15.75" x14ac:dyDescent="0.25">
      <c r="A205" s="68" t="s">
        <v>17</v>
      </c>
      <c r="B205" s="69">
        <f>SUM(B206:B222)</f>
        <v>0</v>
      </c>
      <c r="C205" s="76"/>
      <c r="D205" s="77"/>
    </row>
    <row r="206" spans="1:4" ht="15.75" x14ac:dyDescent="0.25">
      <c r="A206" s="64" t="s">
        <v>18</v>
      </c>
      <c r="B206" s="73"/>
      <c r="C206" s="80"/>
      <c r="D206" s="81"/>
    </row>
    <row r="207" spans="1:4" ht="15.75" x14ac:dyDescent="0.25">
      <c r="A207" s="82"/>
      <c r="B207" s="73"/>
      <c r="C207" s="80"/>
      <c r="D207" s="81"/>
    </row>
    <row r="208" spans="1:4" ht="15.75" x14ac:dyDescent="0.25">
      <c r="A208" s="82"/>
      <c r="B208" s="73"/>
      <c r="C208" s="80"/>
      <c r="D208" s="81"/>
    </row>
    <row r="209" spans="1:4" ht="15.75" x14ac:dyDescent="0.25">
      <c r="A209" s="82"/>
      <c r="B209" s="73"/>
      <c r="C209" s="80"/>
      <c r="D209" s="81"/>
    </row>
    <row r="210" spans="1:4" ht="15.75" x14ac:dyDescent="0.25">
      <c r="A210" s="82"/>
      <c r="B210" s="73"/>
      <c r="C210" s="80"/>
      <c r="D210" s="81"/>
    </row>
    <row r="211" spans="1:4" ht="15.75" x14ac:dyDescent="0.25">
      <c r="A211" s="82"/>
      <c r="B211" s="73"/>
      <c r="C211" s="80"/>
      <c r="D211" s="81"/>
    </row>
    <row r="212" spans="1:4" ht="15.75" x14ac:dyDescent="0.25">
      <c r="A212" s="82"/>
      <c r="B212" s="73"/>
      <c r="C212" s="80"/>
      <c r="D212" s="81"/>
    </row>
    <row r="213" spans="1:4" ht="15.75" x14ac:dyDescent="0.25">
      <c r="A213" s="82"/>
      <c r="B213" s="73"/>
      <c r="C213" s="80"/>
      <c r="D213" s="81"/>
    </row>
    <row r="214" spans="1:4" ht="15.75" x14ac:dyDescent="0.25">
      <c r="A214" s="82"/>
      <c r="B214" s="73"/>
      <c r="C214" s="80"/>
      <c r="D214" s="81"/>
    </row>
    <row r="215" spans="1:4" ht="15.75" x14ac:dyDescent="0.25">
      <c r="A215" s="82"/>
      <c r="B215" s="73"/>
      <c r="C215" s="80"/>
      <c r="D215" s="81"/>
    </row>
    <row r="216" spans="1:4" ht="15.75" x14ac:dyDescent="0.25">
      <c r="A216" s="82"/>
      <c r="B216" s="73"/>
      <c r="C216" s="80"/>
      <c r="D216" s="81"/>
    </row>
    <row r="217" spans="1:4" ht="15.75" x14ac:dyDescent="0.25">
      <c r="A217" s="82"/>
      <c r="B217" s="73"/>
      <c r="C217" s="80"/>
      <c r="D217" s="81"/>
    </row>
    <row r="218" spans="1:4" ht="15.75" x14ac:dyDescent="0.25">
      <c r="A218" s="82"/>
      <c r="B218" s="73"/>
      <c r="C218" s="80"/>
      <c r="D218" s="81"/>
    </row>
    <row r="219" spans="1:4" ht="15.75" x14ac:dyDescent="0.25">
      <c r="A219" s="82"/>
      <c r="B219" s="73"/>
      <c r="C219" s="80"/>
      <c r="D219" s="81"/>
    </row>
    <row r="220" spans="1:4" ht="15.75" x14ac:dyDescent="0.25">
      <c r="A220" s="82"/>
      <c r="B220" s="73"/>
      <c r="C220" s="80"/>
      <c r="D220" s="81"/>
    </row>
    <row r="221" spans="1:4" ht="15.75" x14ac:dyDescent="0.25">
      <c r="A221" s="82"/>
      <c r="B221" s="73"/>
      <c r="C221" s="80"/>
      <c r="D221" s="81"/>
    </row>
    <row r="222" spans="1:4" ht="16.5" thickBot="1" x14ac:dyDescent="0.3">
      <c r="A222" s="82"/>
      <c r="B222" s="73"/>
      <c r="C222" s="80"/>
      <c r="D222" s="81"/>
    </row>
    <row r="223" spans="1:4" ht="16.5" thickBot="1" x14ac:dyDescent="0.3">
      <c r="A223" s="83" t="s">
        <v>19</v>
      </c>
      <c r="B223" s="84">
        <f>B18+B29+B190</f>
        <v>691334.49</v>
      </c>
      <c r="C223" s="18"/>
      <c r="D223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5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17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32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2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41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workbookViewId="0">
      <selection activeCell="B15" sqref="B15"/>
    </sheetView>
  </sheetViews>
  <sheetFormatPr defaultRowHeight="15" x14ac:dyDescent="0.2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 x14ac:dyDescent="0.25"/>
    <row r="14" spans="1:4" ht="15.75" x14ac:dyDescent="0.25">
      <c r="A14" s="3"/>
      <c r="B14" s="4" t="s">
        <v>0</v>
      </c>
      <c r="C14" s="3"/>
      <c r="D14" s="3"/>
    </row>
    <row r="15" spans="1:4" ht="15.75" x14ac:dyDescent="0.25">
      <c r="A15" s="3"/>
      <c r="B15" s="1" t="s">
        <v>20</v>
      </c>
      <c r="C15" s="3"/>
      <c r="D15" s="5" t="s">
        <v>1</v>
      </c>
    </row>
    <row r="16" spans="1:4" ht="16.5" thickBot="1" x14ac:dyDescent="0.3">
      <c r="A16" s="3"/>
      <c r="B16" s="6"/>
      <c r="C16" s="7"/>
      <c r="D16" s="8"/>
    </row>
    <row r="17" spans="1:4" ht="16.5" thickBot="1" x14ac:dyDescent="0.3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 x14ac:dyDescent="0.3">
      <c r="A18" s="12" t="s">
        <v>6</v>
      </c>
      <c r="B18" s="19">
        <f>SUM(B19:B28)</f>
        <v>0</v>
      </c>
      <c r="C18" s="13"/>
      <c r="D18" s="14"/>
    </row>
    <row r="19" spans="1:4" x14ac:dyDescent="0.25">
      <c r="A19" s="20" t="s">
        <v>7</v>
      </c>
      <c r="B19" s="21"/>
      <c r="C19" s="22"/>
      <c r="D19" s="23"/>
    </row>
    <row r="20" spans="1:4" x14ac:dyDescent="0.25">
      <c r="A20" s="24"/>
      <c r="B20" s="25"/>
      <c r="C20" s="26"/>
      <c r="D20" s="27"/>
    </row>
    <row r="21" spans="1:4" x14ac:dyDescent="0.25">
      <c r="A21" s="24"/>
      <c r="B21" s="28"/>
      <c r="C21" s="26"/>
      <c r="D21" s="26"/>
    </row>
    <row r="22" spans="1:4" x14ac:dyDescent="0.25">
      <c r="A22" s="29"/>
      <c r="B22" s="30"/>
      <c r="C22" s="27"/>
      <c r="D22" s="27"/>
    </row>
    <row r="23" spans="1:4" x14ac:dyDescent="0.25">
      <c r="A23" s="29"/>
      <c r="B23" s="30"/>
      <c r="C23" s="27"/>
      <c r="D23" s="27"/>
    </row>
    <row r="24" spans="1:4" x14ac:dyDescent="0.25">
      <c r="A24" s="29"/>
      <c r="B24" s="31"/>
      <c r="C24" s="32"/>
      <c r="D24" s="33"/>
    </row>
    <row r="25" spans="1:4" x14ac:dyDescent="0.25">
      <c r="A25" s="29"/>
      <c r="B25" s="31"/>
      <c r="C25" s="34"/>
      <c r="D25" s="35"/>
    </row>
    <row r="26" spans="1:4" x14ac:dyDescent="0.25">
      <c r="A26" s="29"/>
      <c r="B26" s="30"/>
      <c r="C26" s="27"/>
      <c r="D26" s="36"/>
    </row>
    <row r="27" spans="1:4" x14ac:dyDescent="0.25">
      <c r="A27" s="29"/>
      <c r="B27" s="28"/>
      <c r="C27" s="37"/>
      <c r="D27" s="36"/>
    </row>
    <row r="28" spans="1:4" ht="15.75" thickBot="1" x14ac:dyDescent="0.3">
      <c r="A28" s="38"/>
      <c r="B28" s="39"/>
      <c r="C28" s="37"/>
      <c r="D28" s="36"/>
    </row>
    <row r="29" spans="1:4" s="2" customFormat="1" ht="16.5" thickBot="1" x14ac:dyDescent="0.3">
      <c r="A29" s="12" t="s">
        <v>8</v>
      </c>
      <c r="B29" s="15">
        <f>SUM(B30:B45)</f>
        <v>0</v>
      </c>
      <c r="C29" s="16"/>
      <c r="D29" s="17"/>
    </row>
    <row r="30" spans="1:4" s="2" customFormat="1" x14ac:dyDescent="0.25">
      <c r="A30" s="40"/>
      <c r="B30" s="41"/>
      <c r="C30" s="42"/>
      <c r="D30" s="43"/>
    </row>
    <row r="31" spans="1:4" s="2" customFormat="1" x14ac:dyDescent="0.25">
      <c r="A31" s="40"/>
      <c r="B31" s="41"/>
      <c r="C31" s="42"/>
      <c r="D31" s="43"/>
    </row>
    <row r="32" spans="1:4" s="2" customFormat="1" x14ac:dyDescent="0.25">
      <c r="A32" s="40"/>
      <c r="B32" s="41"/>
      <c r="C32" s="42"/>
      <c r="D32" s="43"/>
    </row>
    <row r="33" spans="1:4" s="2" customFormat="1" x14ac:dyDescent="0.25">
      <c r="A33" s="40"/>
      <c r="B33" s="41"/>
      <c r="C33" s="42"/>
      <c r="D33" s="43"/>
    </row>
    <row r="34" spans="1:4" s="2" customFormat="1" x14ac:dyDescent="0.25">
      <c r="A34" s="40"/>
      <c r="B34" s="41"/>
      <c r="C34" s="42"/>
      <c r="D34" s="43"/>
    </row>
    <row r="35" spans="1:4" s="2" customFormat="1" x14ac:dyDescent="0.25">
      <c r="A35" s="40"/>
      <c r="B35" s="41"/>
      <c r="C35" s="42"/>
      <c r="D35" s="43"/>
    </row>
    <row r="36" spans="1:4" s="2" customFormat="1" x14ac:dyDescent="0.25">
      <c r="A36" s="29"/>
      <c r="B36" s="44"/>
      <c r="C36" s="45"/>
      <c r="D36" s="46"/>
    </row>
    <row r="37" spans="1:4" s="2" customFormat="1" x14ac:dyDescent="0.25">
      <c r="A37" s="29"/>
      <c r="B37" s="44"/>
      <c r="C37" s="45"/>
      <c r="D37" s="46"/>
    </row>
    <row r="38" spans="1:4" s="2" customFormat="1" x14ac:dyDescent="0.25">
      <c r="A38" s="29"/>
      <c r="B38" s="47"/>
      <c r="C38" s="45"/>
      <c r="D38" s="46"/>
    </row>
    <row r="39" spans="1:4" s="2" customFormat="1" x14ac:dyDescent="0.25">
      <c r="A39" s="48"/>
      <c r="B39" s="44"/>
      <c r="C39" s="45"/>
      <c r="D39" s="49"/>
    </row>
    <row r="40" spans="1:4" s="2" customFormat="1" x14ac:dyDescent="0.25">
      <c r="A40" s="48"/>
      <c r="B40" s="50"/>
      <c r="C40" s="46"/>
      <c r="D40" s="51"/>
    </row>
    <row r="41" spans="1:4" s="2" customFormat="1" x14ac:dyDescent="0.25">
      <c r="A41" s="29"/>
      <c r="B41" s="50"/>
      <c r="C41" s="45"/>
      <c r="D41" s="51"/>
    </row>
    <row r="42" spans="1:4" s="2" customFormat="1" x14ac:dyDescent="0.25">
      <c r="A42" s="29"/>
      <c r="B42" s="44"/>
      <c r="C42" s="52"/>
      <c r="D42" s="51"/>
    </row>
    <row r="43" spans="1:4" s="2" customFormat="1" x14ac:dyDescent="0.25">
      <c r="A43" s="29"/>
      <c r="B43" s="44"/>
      <c r="C43" s="45"/>
      <c r="D43" s="51"/>
    </row>
    <row r="44" spans="1:4" s="2" customFormat="1" x14ac:dyDescent="0.25">
      <c r="A44" s="29"/>
      <c r="B44" s="44"/>
      <c r="C44" s="52"/>
      <c r="D44" s="51"/>
    </row>
    <row r="45" spans="1:4" s="2" customFormat="1" ht="15.75" thickBot="1" x14ac:dyDescent="0.3">
      <c r="A45" s="53"/>
      <c r="B45" s="54"/>
      <c r="C45" s="55"/>
      <c r="D45" s="56"/>
    </row>
    <row r="46" spans="1:4" ht="32.25" thickBot="1" x14ac:dyDescent="0.3">
      <c r="A46" s="57" t="s">
        <v>9</v>
      </c>
      <c r="B46" s="58">
        <f>B50+B54+B58+B61</f>
        <v>0</v>
      </c>
      <c r="C46" s="59"/>
      <c r="D46" s="60"/>
    </row>
    <row r="47" spans="1:4" ht="31.5" x14ac:dyDescent="0.25">
      <c r="A47" s="61" t="s">
        <v>10</v>
      </c>
      <c r="B47" s="62"/>
      <c r="C47" s="3"/>
      <c r="D47" s="63"/>
    </row>
    <row r="48" spans="1:4" ht="15.75" x14ac:dyDescent="0.25">
      <c r="A48" s="64"/>
      <c r="B48" s="65"/>
      <c r="C48" s="66"/>
      <c r="D48" s="67"/>
    </row>
    <row r="49" spans="1:4" ht="15.75" x14ac:dyDescent="0.25">
      <c r="A49" s="64"/>
      <c r="B49" s="65"/>
      <c r="C49" s="66"/>
      <c r="D49" s="67"/>
    </row>
    <row r="50" spans="1:4" ht="15.75" x14ac:dyDescent="0.25">
      <c r="A50" s="68" t="s">
        <v>11</v>
      </c>
      <c r="B50" s="69">
        <f>SUM(B51:B53)</f>
        <v>0</v>
      </c>
      <c r="C50" s="66"/>
      <c r="D50" s="67"/>
    </row>
    <row r="51" spans="1:4" ht="15.75" x14ac:dyDescent="0.25">
      <c r="A51" s="64" t="s">
        <v>12</v>
      </c>
      <c r="B51" s="70"/>
      <c r="C51" s="71"/>
      <c r="D51" s="72"/>
    </row>
    <row r="52" spans="1:4" ht="15.75" x14ac:dyDescent="0.25">
      <c r="A52" s="64"/>
      <c r="B52" s="73"/>
      <c r="C52" s="71"/>
      <c r="D52" s="72"/>
    </row>
    <row r="53" spans="1:4" ht="15.75" x14ac:dyDescent="0.25">
      <c r="A53" s="64"/>
      <c r="B53" s="73"/>
      <c r="C53" s="74"/>
      <c r="D53" s="75"/>
    </row>
    <row r="54" spans="1:4" ht="63" x14ac:dyDescent="0.25">
      <c r="A54" s="68" t="s">
        <v>13</v>
      </c>
      <c r="B54" s="69">
        <f>SUM(B55:B57)</f>
        <v>0</v>
      </c>
      <c r="C54" s="76"/>
      <c r="D54" s="77"/>
    </row>
    <row r="55" spans="1:4" ht="63" x14ac:dyDescent="0.25">
      <c r="A55" s="64" t="s">
        <v>14</v>
      </c>
      <c r="B55" s="65"/>
      <c r="C55" s="73"/>
      <c r="D55" s="78"/>
    </row>
    <row r="56" spans="1:4" ht="15.75" x14ac:dyDescent="0.25">
      <c r="A56" s="64"/>
      <c r="B56" s="65"/>
      <c r="C56" s="73"/>
      <c r="D56" s="78"/>
    </row>
    <row r="57" spans="1:4" ht="15.75" x14ac:dyDescent="0.25">
      <c r="A57" s="64"/>
      <c r="B57" s="65"/>
      <c r="C57" s="74"/>
      <c r="D57" s="79"/>
    </row>
    <row r="58" spans="1:4" ht="47.25" x14ac:dyDescent="0.25">
      <c r="A58" s="68" t="s">
        <v>15</v>
      </c>
      <c r="B58" s="69">
        <f>SUM(B59:B60)</f>
        <v>0</v>
      </c>
      <c r="C58" s="76"/>
      <c r="D58" s="77"/>
    </row>
    <row r="59" spans="1:4" ht="47.25" x14ac:dyDescent="0.25">
      <c r="A59" s="64" t="s">
        <v>16</v>
      </c>
      <c r="B59" s="65"/>
      <c r="C59" s="80"/>
      <c r="D59" s="81"/>
    </row>
    <row r="60" spans="1:4" ht="15.75" x14ac:dyDescent="0.25">
      <c r="A60" s="64"/>
      <c r="B60" s="65"/>
      <c r="C60" s="80"/>
      <c r="D60" s="81"/>
    </row>
    <row r="61" spans="1:4" ht="15.75" x14ac:dyDescent="0.25">
      <c r="A61" s="68" t="s">
        <v>17</v>
      </c>
      <c r="B61" s="69">
        <f>SUM(B62:B78)</f>
        <v>0</v>
      </c>
      <c r="C61" s="76"/>
      <c r="D61" s="77"/>
    </row>
    <row r="62" spans="1:4" ht="15.75" x14ac:dyDescent="0.25">
      <c r="A62" s="64" t="s">
        <v>18</v>
      </c>
      <c r="B62" s="73"/>
      <c r="C62" s="80"/>
      <c r="D62" s="81"/>
    </row>
    <row r="63" spans="1:4" ht="15.75" x14ac:dyDescent="0.25">
      <c r="A63" s="82"/>
      <c r="B63" s="73"/>
      <c r="C63" s="80"/>
      <c r="D63" s="81"/>
    </row>
    <row r="64" spans="1:4" ht="15.75" x14ac:dyDescent="0.25">
      <c r="A64" s="82"/>
      <c r="B64" s="73"/>
      <c r="C64" s="80"/>
      <c r="D64" s="81"/>
    </row>
    <row r="65" spans="1:4" ht="15.75" x14ac:dyDescent="0.25">
      <c r="A65" s="82"/>
      <c r="B65" s="73"/>
      <c r="C65" s="80"/>
      <c r="D65" s="81"/>
    </row>
    <row r="66" spans="1:4" ht="15.75" x14ac:dyDescent="0.25">
      <c r="A66" s="82"/>
      <c r="B66" s="73"/>
      <c r="C66" s="80"/>
      <c r="D66" s="81"/>
    </row>
    <row r="67" spans="1:4" ht="15.75" x14ac:dyDescent="0.25">
      <c r="A67" s="82"/>
      <c r="B67" s="73"/>
      <c r="C67" s="80"/>
      <c r="D67" s="81"/>
    </row>
    <row r="68" spans="1:4" ht="15.75" x14ac:dyDescent="0.25">
      <c r="A68" s="82"/>
      <c r="B68" s="73"/>
      <c r="C68" s="80"/>
      <c r="D68" s="81"/>
    </row>
    <row r="69" spans="1:4" ht="15.75" x14ac:dyDescent="0.25">
      <c r="A69" s="82"/>
      <c r="B69" s="73"/>
      <c r="C69" s="80"/>
      <c r="D69" s="81"/>
    </row>
    <row r="70" spans="1:4" ht="15.75" x14ac:dyDescent="0.25">
      <c r="A70" s="82"/>
      <c r="B70" s="73"/>
      <c r="C70" s="80"/>
      <c r="D70" s="81"/>
    </row>
    <row r="71" spans="1:4" ht="15.75" x14ac:dyDescent="0.25">
      <c r="A71" s="82"/>
      <c r="B71" s="73"/>
      <c r="C71" s="80"/>
      <c r="D71" s="81"/>
    </row>
    <row r="72" spans="1:4" ht="15.75" x14ac:dyDescent="0.25">
      <c r="A72" s="82"/>
      <c r="B72" s="73"/>
      <c r="C72" s="80"/>
      <c r="D72" s="81"/>
    </row>
    <row r="73" spans="1:4" ht="15.75" x14ac:dyDescent="0.25">
      <c r="A73" s="82"/>
      <c r="B73" s="73"/>
      <c r="C73" s="80"/>
      <c r="D73" s="81"/>
    </row>
    <row r="74" spans="1:4" ht="15.75" x14ac:dyDescent="0.25">
      <c r="A74" s="82"/>
      <c r="B74" s="73"/>
      <c r="C74" s="80"/>
      <c r="D74" s="81"/>
    </row>
    <row r="75" spans="1:4" ht="15.75" x14ac:dyDescent="0.25">
      <c r="A75" s="82"/>
      <c r="B75" s="73"/>
      <c r="C75" s="80"/>
      <c r="D75" s="81"/>
    </row>
    <row r="76" spans="1:4" ht="15.75" x14ac:dyDescent="0.25">
      <c r="A76" s="82"/>
      <c r="B76" s="73"/>
      <c r="C76" s="80"/>
      <c r="D76" s="81"/>
    </row>
    <row r="77" spans="1:4" ht="15.75" x14ac:dyDescent="0.25">
      <c r="A77" s="82"/>
      <c r="B77" s="73"/>
      <c r="C77" s="80"/>
      <c r="D77" s="81"/>
    </row>
    <row r="78" spans="1:4" ht="16.5" thickBot="1" x14ac:dyDescent="0.3">
      <c r="A78" s="82"/>
      <c r="B78" s="73"/>
      <c r="C78" s="80"/>
      <c r="D78" s="81"/>
    </row>
    <row r="79" spans="1:4" ht="16.5" thickBot="1" x14ac:dyDescent="0.3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2020-07-07T06:07:04Z</dcterms:modified>
</cp:coreProperties>
</file>